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0" yWindow="-15" windowWidth="20730" windowHeight="5475"/>
  </bookViews>
  <sheets>
    <sheet name="R3-R7内訳計算書" sheetId="3" r:id="rId1"/>
  </sheets>
  <definedNames>
    <definedName name="_xlnm.Print_Area" localSheetId="0">'R3-R7内訳計算書'!$B$1:$L$49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H25" i="3" l="1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L13" i="3" s="1"/>
  <c r="L14" i="3" l="1"/>
  <c r="L16" i="3"/>
  <c r="L20" i="3"/>
  <c r="L15" i="3"/>
  <c r="L21" i="3"/>
  <c r="L17" i="3"/>
  <c r="L19" i="3"/>
  <c r="L24" i="3"/>
  <c r="L22" i="3"/>
  <c r="L18" i="3"/>
  <c r="L23" i="3"/>
  <c r="L26" i="3" l="1"/>
  <c r="L31" i="3" s="1"/>
</calcChain>
</file>

<file path=xl/sharedStrings.xml><?xml version="1.0" encoding="utf-8"?>
<sst xmlns="http://schemas.openxmlformats.org/spreadsheetml/2006/main" count="61" uniqueCount="60">
  <si>
    <t>　</t>
    <phoneticPr fontId="3"/>
  </si>
  <si>
    <t>入札書記入金額</t>
    <rPh sb="0" eb="2">
      <t>ニュウサツ</t>
    </rPh>
    <rPh sb="2" eb="3">
      <t>ショ</t>
    </rPh>
    <rPh sb="3" eb="5">
      <t>キニュウ</t>
    </rPh>
    <rPh sb="5" eb="7">
      <t>キンガク</t>
    </rPh>
    <phoneticPr fontId="3"/>
  </si>
  <si>
    <t>合　計</t>
    <rPh sb="0" eb="1">
      <t>ゴウ</t>
    </rPh>
    <rPh sb="2" eb="3">
      <t>ケイ</t>
    </rPh>
    <phoneticPr fontId="3"/>
  </si>
  <si>
    <t>８月</t>
  </si>
  <si>
    <t>７月</t>
  </si>
  <si>
    <t>６月</t>
  </si>
  <si>
    <t>金  額
[円]</t>
    <rPh sb="0" eb="4">
      <t>キンガク</t>
    </rPh>
    <rPh sb="6" eb="7">
      <t>エン</t>
    </rPh>
    <phoneticPr fontId="3"/>
  </si>
  <si>
    <t>予定使用
電力量
[kWh]</t>
    <rPh sb="2" eb="4">
      <t>シヨウ</t>
    </rPh>
    <rPh sb="5" eb="7">
      <t>デンリョク</t>
    </rPh>
    <rPh sb="7" eb="8">
      <t>リョウ</t>
    </rPh>
    <phoneticPr fontId="3"/>
  </si>
  <si>
    <t>固有の
割引額</t>
    <rPh sb="0" eb="2">
      <t>コユウ</t>
    </rPh>
    <rPh sb="4" eb="6">
      <t>ワリビキ</t>
    </rPh>
    <rPh sb="6" eb="7">
      <t>ガク</t>
    </rPh>
    <phoneticPr fontId="3"/>
  </si>
  <si>
    <t>力率
割引</t>
    <rPh sb="0" eb="1">
      <t>チカラ</t>
    </rPh>
    <rPh sb="1" eb="2">
      <t>リツ</t>
    </rPh>
    <rPh sb="3" eb="5">
      <t>ワリビキ</t>
    </rPh>
    <phoneticPr fontId="3"/>
  </si>
  <si>
    <t>基本料金
単価
[円/kW]</t>
    <rPh sb="0" eb="2">
      <t>キホン</t>
    </rPh>
    <rPh sb="2" eb="4">
      <t>リョウキン</t>
    </rPh>
    <rPh sb="5" eb="7">
      <t>タンカ</t>
    </rPh>
    <rPh sb="9" eb="10">
      <t>エン</t>
    </rPh>
    <phoneticPr fontId="3"/>
  </si>
  <si>
    <t>予定
契約電力
[kW]</t>
    <rPh sb="0" eb="2">
      <t>ヨテイ</t>
    </rPh>
    <rPh sb="3" eb="5">
      <t>ケイヤク</t>
    </rPh>
    <rPh sb="5" eb="7">
      <t>デンリョク</t>
    </rPh>
    <phoneticPr fontId="3"/>
  </si>
  <si>
    <t>固有の
割引額
[円]</t>
    <rPh sb="0" eb="2">
      <t>コユウ</t>
    </rPh>
    <rPh sb="4" eb="6">
      <t>ワリビキ</t>
    </rPh>
    <rPh sb="6" eb="7">
      <t>ガク</t>
    </rPh>
    <rPh sb="9" eb="10">
      <t>エン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</si>
  <si>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</si>
  <si>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基本料金</t>
    <rPh sb="0" eb="2">
      <t>キホン</t>
    </rPh>
    <rPh sb="2" eb="4">
      <t>リョウキン</t>
    </rPh>
    <phoneticPr fontId="3"/>
  </si>
  <si>
    <t>代表者氏名</t>
    <rPh sb="0" eb="3">
      <t>ダイヒョウシャ</t>
    </rPh>
    <rPh sb="3" eb="5">
      <t>シメイ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</si>
  <si>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</si>
  <si>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電力量
料金単価
[円/kWh]</t>
    <rPh sb="0" eb="2">
      <t>デンリョク</t>
    </rPh>
    <rPh sb="2" eb="3">
      <t>リョウ</t>
    </rPh>
    <rPh sb="4" eb="6">
      <t>リョウキン</t>
    </rPh>
    <rPh sb="6" eb="8">
      <t>タンカ</t>
    </rPh>
    <rPh sb="10" eb="11">
      <t>エン</t>
    </rPh>
    <phoneticPr fontId="3"/>
  </si>
  <si>
    <t>４月</t>
    <phoneticPr fontId="3"/>
  </si>
  <si>
    <t>５月</t>
    <phoneticPr fontId="3"/>
  </si>
  <si>
    <t>３月</t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</si>
  <si>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</si>
  <si>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</si>
  <si>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</si>
  <si>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</si>
  <si>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</si>
  <si>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</si>
  <si>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電気料金合計
[円]
（税率１０％適用分）</t>
    <rPh sb="0" eb="2">
      <t>デンキ</t>
    </rPh>
    <rPh sb="2" eb="4">
      <t>リョウキン</t>
    </rPh>
    <rPh sb="4" eb="6">
      <t>ゴウケイ</t>
    </rPh>
    <rPh sb="8" eb="9">
      <t>エン</t>
    </rPh>
    <rPh sb="17" eb="19">
      <t>テキヨウ</t>
    </rPh>
    <rPh sb="19" eb="20">
      <t>ブン</t>
    </rPh>
    <phoneticPr fontId="3"/>
  </si>
  <si>
    <t>２　基本料金単価及び電力量料金単価は、同一月においてそれぞれ単一の価格とし、電力量料金単価には燃料費調整単価及び再生可能</t>
    <rPh sb="2" eb="4">
      <t>キホン</t>
    </rPh>
    <rPh sb="4" eb="6">
      <t>リョウキン</t>
    </rPh>
    <rPh sb="6" eb="8">
      <t>タンカ</t>
    </rPh>
    <rPh sb="8" eb="9">
      <t>オヨ</t>
    </rPh>
    <rPh sb="10" eb="13">
      <t>デンリョクリョウ</t>
    </rPh>
    <rPh sb="13" eb="15">
      <t>リョウキン</t>
    </rPh>
    <rPh sb="15" eb="17">
      <t>タンカ</t>
    </rPh>
    <rPh sb="19" eb="21">
      <t>ドウイツ</t>
    </rPh>
    <rPh sb="21" eb="22">
      <t>ツキ</t>
    </rPh>
    <rPh sb="30" eb="32">
      <t>タンイツ</t>
    </rPh>
    <rPh sb="33" eb="35">
      <t>カカク</t>
    </rPh>
    <rPh sb="38" eb="41">
      <t>デンリョクリョウ</t>
    </rPh>
    <rPh sb="41" eb="43">
      <t>リョウキン</t>
    </rPh>
    <rPh sb="43" eb="45">
      <t>タンカ</t>
    </rPh>
    <rPh sb="47" eb="49">
      <t>ネンリョウ</t>
    </rPh>
    <rPh sb="49" eb="50">
      <t>ヒ</t>
    </rPh>
    <rPh sb="50" eb="52">
      <t>チョウセイ</t>
    </rPh>
    <rPh sb="52" eb="54">
      <t>タンカ</t>
    </rPh>
    <rPh sb="54" eb="55">
      <t>オヨ</t>
    </rPh>
    <rPh sb="56" eb="58">
      <t>サイセイ</t>
    </rPh>
    <rPh sb="58" eb="60">
      <t>カノウ</t>
    </rPh>
    <phoneticPr fontId="3"/>
  </si>
  <si>
    <t>　　エネルギー発電促進賦課金は含まないものとする。</t>
    <rPh sb="7" eb="9">
      <t>ハツデン</t>
    </rPh>
    <rPh sb="9" eb="11">
      <t>ソクシン</t>
    </rPh>
    <rPh sb="11" eb="14">
      <t>フカキン</t>
    </rPh>
    <phoneticPr fontId="3"/>
  </si>
  <si>
    <t>　　0.85と記載し、割引がない場合は1と記載すること。）。</t>
    <rPh sb="11" eb="13">
      <t>ワリビキ</t>
    </rPh>
    <rPh sb="16" eb="18">
      <t>バアイ</t>
    </rPh>
    <rPh sb="21" eb="23">
      <t>キサイ</t>
    </rPh>
    <phoneticPr fontId="3"/>
  </si>
  <si>
    <t>　　及び記載した割引額の算定方法がわかる書類（任意様式）を添付すること。</t>
    <rPh sb="8" eb="11">
      <t>ワリビキガク</t>
    </rPh>
    <rPh sb="12" eb="14">
      <t>サンテイ</t>
    </rPh>
    <rPh sb="14" eb="16">
      <t>ホウホウ</t>
    </rPh>
    <rPh sb="20" eb="22">
      <t>ショルイ</t>
    </rPh>
    <rPh sb="23" eb="25">
      <t>ニンイ</t>
    </rPh>
    <rPh sb="25" eb="27">
      <t>ヨウシキ</t>
    </rPh>
    <rPh sb="29" eb="31">
      <t>テンプ</t>
    </rPh>
    <phoneticPr fontId="3"/>
  </si>
  <si>
    <t>　　記載し、その割引制度及び記載した割引額の算定方法がわかる書類（任意様式）を添付すること。</t>
    <rPh sb="8" eb="10">
      <t>ワリビキ</t>
    </rPh>
    <rPh sb="10" eb="12">
      <t>セイド</t>
    </rPh>
    <rPh sb="12" eb="13">
      <t>オヨ</t>
    </rPh>
    <rPh sb="14" eb="16">
      <t>キサイ</t>
    </rPh>
    <rPh sb="18" eb="21">
      <t>ワリビキガク</t>
    </rPh>
    <rPh sb="22" eb="24">
      <t>サンテイ</t>
    </rPh>
    <rPh sb="24" eb="26">
      <t>ホウホウ</t>
    </rPh>
    <rPh sb="30" eb="32">
      <t>ショルイ</t>
    </rPh>
    <rPh sb="33" eb="35">
      <t>ニンイ</t>
    </rPh>
    <rPh sb="35" eb="37">
      <t>ヨウシキ</t>
    </rPh>
    <rPh sb="39" eb="41">
      <t>テンプ</t>
    </rPh>
    <phoneticPr fontId="3"/>
  </si>
  <si>
    <t>１　記載する各単価、割引額等金額には、消費税及び地方消費税相当額（１０％）を含む金額を記入すること。</t>
    <rPh sb="2" eb="4">
      <t>キサイ</t>
    </rPh>
    <rPh sb="6" eb="7">
      <t>カク</t>
    </rPh>
    <rPh sb="7" eb="9">
      <t>タンカ</t>
    </rPh>
    <rPh sb="10" eb="12">
      <t>ワリビキ</t>
    </rPh>
    <rPh sb="12" eb="13">
      <t>ガク</t>
    </rPh>
    <rPh sb="13" eb="14">
      <t>トウ</t>
    </rPh>
    <rPh sb="14" eb="16">
      <t>キンガク</t>
    </rPh>
    <phoneticPr fontId="3"/>
  </si>
  <si>
    <t>　　ものとする。）を減じた金額を記載すること。</t>
    <phoneticPr fontId="3"/>
  </si>
  <si>
    <t>令和３年度から令和７年度分計算表</t>
    <rPh sb="0" eb="2">
      <t>レイワ</t>
    </rPh>
    <rPh sb="3" eb="5">
      <t>ネンド</t>
    </rPh>
    <rPh sb="5" eb="7">
      <t>ヘイネンド</t>
    </rPh>
    <rPh sb="7" eb="9">
      <t>レイワ</t>
    </rPh>
    <rPh sb="10" eb="13">
      <t>ネンドブン</t>
    </rPh>
    <rPh sb="12" eb="13">
      <t>ブン</t>
    </rPh>
    <rPh sb="13" eb="15">
      <t>ケイサン</t>
    </rPh>
    <rPh sb="15" eb="16">
      <t>ヒョウ</t>
    </rPh>
    <phoneticPr fontId="3"/>
  </si>
  <si>
    <t>（別紙１）　　　　　　　　米子市皆生市民プールで使用する電気の供給　内訳計算書</t>
    <rPh sb="13" eb="16">
      <t>ヨナゴシ</t>
    </rPh>
    <rPh sb="16" eb="18">
      <t>カイケ</t>
    </rPh>
    <rPh sb="18" eb="20">
      <t>シミン</t>
    </rPh>
    <rPh sb="24" eb="26">
      <t>シヨウ</t>
    </rPh>
    <rPh sb="28" eb="30">
      <t>デンキ</t>
    </rPh>
    <rPh sb="31" eb="33">
      <t>キョウキュウ</t>
    </rPh>
    <rPh sb="34" eb="35">
      <t>ウチ</t>
    </rPh>
    <rPh sb="35" eb="36">
      <t>ヤク</t>
    </rPh>
    <rPh sb="36" eb="39">
      <t>ケイサンショ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</si>
  <si>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</si>
  <si>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</si>
  <si>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</si>
  <si>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</si>
  <si>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E=A×B×C-D</t>
    <phoneticPr fontId="3"/>
  </si>
  <si>
    <t>F</t>
    <phoneticPr fontId="3"/>
  </si>
  <si>
    <t>G</t>
    <phoneticPr fontId="3"/>
  </si>
  <si>
    <t>H=F×G</t>
    <phoneticPr fontId="3"/>
  </si>
  <si>
    <t>I</t>
    <phoneticPr fontId="3"/>
  </si>
  <si>
    <t>J=E+H-I</t>
    <phoneticPr fontId="3"/>
  </si>
  <si>
    <t>小計金額(K)</t>
    <rPh sb="0" eb="2">
      <t>ショウケイ</t>
    </rPh>
    <rPh sb="2" eb="4">
      <t>キンガク</t>
    </rPh>
    <phoneticPr fontId="3"/>
  </si>
  <si>
    <t>（ア）</t>
    <phoneticPr fontId="3"/>
  </si>
  <si>
    <t>（ア）＝(K)×５</t>
    <phoneticPr fontId="3"/>
  </si>
  <si>
    <t>３　力率による割引制度がある場合は、予定力率割引(C)欄にその割引に相当する乗数を記載すること（例：15%割引されるのであれば</t>
    <rPh sb="2" eb="3">
      <t>リキ</t>
    </rPh>
    <rPh sb="3" eb="4">
      <t>リツ</t>
    </rPh>
    <rPh sb="7" eb="9">
      <t>ワリビキ</t>
    </rPh>
    <rPh sb="9" eb="11">
      <t>セイド</t>
    </rPh>
    <rPh sb="14" eb="16">
      <t>バアイ</t>
    </rPh>
    <rPh sb="31" eb="33">
      <t>ワリビキ</t>
    </rPh>
    <rPh sb="34" eb="36">
      <t>ソウトウ</t>
    </rPh>
    <rPh sb="38" eb="40">
      <t>ジョウスウ</t>
    </rPh>
    <rPh sb="41" eb="43">
      <t>キサイ</t>
    </rPh>
    <phoneticPr fontId="3"/>
  </si>
  <si>
    <t>４　契約電力に関する割引制度（長期契約等）がある場合は、固有の割引額(D)欄にその割引に相当する金額を記載し、その割引制度</t>
    <rPh sb="2" eb="4">
      <t>ケイヤク</t>
    </rPh>
    <rPh sb="4" eb="6">
      <t>デンリョク</t>
    </rPh>
    <rPh sb="7" eb="8">
      <t>カン</t>
    </rPh>
    <rPh sb="10" eb="12">
      <t>ワリビキ</t>
    </rPh>
    <rPh sb="12" eb="14">
      <t>セイド</t>
    </rPh>
    <rPh sb="15" eb="17">
      <t>チョウキ</t>
    </rPh>
    <rPh sb="17" eb="19">
      <t>ケイヤク</t>
    </rPh>
    <rPh sb="19" eb="20">
      <t>トウ</t>
    </rPh>
    <rPh sb="24" eb="26">
      <t>バアイ</t>
    </rPh>
    <rPh sb="28" eb="30">
      <t>コユウ</t>
    </rPh>
    <rPh sb="31" eb="33">
      <t>ワリビキ</t>
    </rPh>
    <rPh sb="33" eb="34">
      <t>ガク</t>
    </rPh>
    <rPh sb="37" eb="38">
      <t>ラン</t>
    </rPh>
    <rPh sb="41" eb="43">
      <t>ワリビキ</t>
    </rPh>
    <rPh sb="44" eb="46">
      <t>ソウトウ</t>
    </rPh>
    <rPh sb="48" eb="50">
      <t>キンガク</t>
    </rPh>
    <rPh sb="51" eb="53">
      <t>キサイ</t>
    </rPh>
    <rPh sb="57" eb="59">
      <t>ワリビキ</t>
    </rPh>
    <rPh sb="59" eb="61">
      <t>セイド</t>
    </rPh>
    <phoneticPr fontId="3"/>
  </si>
  <si>
    <t>５　固有の割引額(I)欄には、入札者固有の割引制度が適用できる場合（基本料金における割引制度(D欄）を除く。）に、その金額を</t>
    <rPh sb="2" eb="4">
      <t>コユウ</t>
    </rPh>
    <rPh sb="5" eb="7">
      <t>ワリビキ</t>
    </rPh>
    <rPh sb="7" eb="8">
      <t>ガク</t>
    </rPh>
    <rPh sb="11" eb="12">
      <t>ラン</t>
    </rPh>
    <rPh sb="15" eb="18">
      <t>ニュウサツシャ</t>
    </rPh>
    <rPh sb="18" eb="20">
      <t>コユウ</t>
    </rPh>
    <rPh sb="21" eb="23">
      <t>ワリビキ</t>
    </rPh>
    <rPh sb="23" eb="25">
      <t>セイド</t>
    </rPh>
    <rPh sb="26" eb="28">
      <t>テキヨウ</t>
    </rPh>
    <rPh sb="31" eb="33">
      <t>バアイ</t>
    </rPh>
    <rPh sb="34" eb="36">
      <t>キホン</t>
    </rPh>
    <rPh sb="36" eb="38">
      <t>リョウキン</t>
    </rPh>
    <rPh sb="42" eb="44">
      <t>ワリビキ</t>
    </rPh>
    <rPh sb="44" eb="46">
      <t>セイド</t>
    </rPh>
    <rPh sb="48" eb="49">
      <t>ラン</t>
    </rPh>
    <rPh sb="51" eb="52">
      <t>ノゾ</t>
    </rPh>
    <rPh sb="59" eb="61">
      <t>キンガク</t>
    </rPh>
    <phoneticPr fontId="3"/>
  </si>
  <si>
    <t>６　各月の電気料金合計(J)欄には、１円未満の端数を切り捨てた金額を記載すること。</t>
    <rPh sb="5" eb="7">
      <t>デンキ</t>
    </rPh>
    <rPh sb="7" eb="9">
      <t>リョウキン</t>
    </rPh>
    <rPh sb="14" eb="15">
      <t>ラン</t>
    </rPh>
    <phoneticPr fontId="3"/>
  </si>
  <si>
    <t>７　小計金額(K)欄には４月から３月の電気料金を合計した金額を記載。</t>
    <rPh sb="2" eb="4">
      <t>ショウケイ</t>
    </rPh>
    <rPh sb="4" eb="6">
      <t>キンガク</t>
    </rPh>
    <rPh sb="9" eb="10">
      <t>ラン</t>
    </rPh>
    <rPh sb="13" eb="14">
      <t>ガツ</t>
    </rPh>
    <rPh sb="17" eb="18">
      <t>ガツ</t>
    </rPh>
    <rPh sb="19" eb="21">
      <t>デンキ</t>
    </rPh>
    <rPh sb="21" eb="23">
      <t>リョウキン</t>
    </rPh>
    <rPh sb="24" eb="26">
      <t>ゴウケイ</t>
    </rPh>
    <rPh sb="28" eb="30">
      <t>キンガク</t>
    </rPh>
    <rPh sb="31" eb="33">
      <t>キサイ</t>
    </rPh>
    <phoneticPr fontId="3"/>
  </si>
  <si>
    <t>予定価格金額</t>
    <rPh sb="0" eb="2">
      <t>ヨテイ</t>
    </rPh>
    <rPh sb="2" eb="4">
      <t>カカク</t>
    </rPh>
    <rPh sb="4" eb="6">
      <t>キンガク</t>
    </rPh>
    <phoneticPr fontId="3"/>
  </si>
  <si>
    <t>８　予定価格金額（ア）欄には、(K)欄の額の５年分の金額を記載。</t>
    <rPh sb="2" eb="4">
      <t>ヨテイ</t>
    </rPh>
    <rPh sb="4" eb="6">
      <t>カカク</t>
    </rPh>
    <rPh sb="6" eb="8">
      <t>キンガク</t>
    </rPh>
    <rPh sb="23" eb="25">
      <t>ネンブン</t>
    </rPh>
    <rPh sb="26" eb="28">
      <t>キンガク</t>
    </rPh>
    <phoneticPr fontId="3"/>
  </si>
  <si>
    <t>９　入札書記入金額（イ）には（ア）欄の金額に110分の10を乗じて得た金額（１円未満の端数があるときは、その端数を切り捨てる</t>
    <rPh sb="2" eb="4">
      <t>ニュウサツ</t>
    </rPh>
    <rPh sb="4" eb="5">
      <t>ショ</t>
    </rPh>
    <rPh sb="5" eb="7">
      <t>キニュウ</t>
    </rPh>
    <phoneticPr fontId="3"/>
  </si>
  <si>
    <t>10　月表示は使用月を示す。</t>
    <rPh sb="3" eb="4">
      <t>ツキ</t>
    </rPh>
    <rPh sb="4" eb="6">
      <t>ヒョウジ</t>
    </rPh>
    <rPh sb="7" eb="9">
      <t>シヨウ</t>
    </rPh>
    <rPh sb="9" eb="10">
      <t>ツキ</t>
    </rPh>
    <rPh sb="11" eb="12">
      <t>シメ</t>
    </rPh>
    <phoneticPr fontId="3"/>
  </si>
  <si>
    <t xml:space="preserve"> （イ）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</si>
</sst>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.00_);[Red]\(#,##0.00\)"/>
    <numFmt numFmtId="178" formatCode="0.00_ "/>
    <numFmt numFmtId="179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41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43" fontId="2" fillId="0" borderId="16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78" fontId="6" fillId="0" borderId="0" xfId="0" applyNumberFormat="1" applyFont="1" applyAlignment="1">
      <alignment vertical="center"/>
    </xf>
    <xf numFmtId="179" fontId="2" fillId="0" borderId="34" xfId="0" applyNumberFormat="1" applyFont="1" applyFill="1" applyBorder="1" applyAlignment="1">
      <alignment vertical="center"/>
    </xf>
    <xf numFmtId="179" fontId="2" fillId="0" borderId="17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" fillId="0" borderId="3" xfId="1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17" xfId="0" applyNumberFormat="1" applyFont="1" applyBorder="1" applyAlignment="1">
      <alignment horizontal="center" vertical="center"/>
    </xf>
    <xf numFmtId="179" fontId="2" fillId="0" borderId="18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1" fontId="2" fillId="0" borderId="3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1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176" fontId="2" fillId="0" borderId="12" xfId="1" applyNumberFormat="1" applyFont="1" applyBorder="1" applyAlignment="1">
      <alignment horizontal="right" vertical="center" shrinkToFit="1"/>
    </xf>
    <xf numFmtId="176" fontId="2" fillId="0" borderId="8" xfId="1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8"/>
  <sheetViews>
    <sheetView showZeros="0" tabSelected="1" view="pageBreakPreview" topLeftCell="B1" zoomScaleNormal="100" zoomScaleSheetLayoutView="100" workbookViewId="0">
      <selection activeCell="K34" sqref="K34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32.5" style="1" customWidth="1"/>
    <col min="13" max="16384" width="9" style="1"/>
  </cols>
  <sheetData>
    <row r="1" spans="2:12" ht="17.25">
      <c r="B1" s="65" t="s">
        <v>36</v>
      </c>
      <c r="C1" s="65"/>
      <c r="D1" s="65"/>
      <c r="E1" s="65"/>
      <c r="F1" s="65"/>
      <c r="G1" s="65"/>
      <c r="H1" s="65"/>
      <c r="I1" s="65"/>
      <c r="J1" s="65"/>
      <c r="K1" s="65"/>
    </row>
    <row r="2" spans="2:12" ht="17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10.5" customHeight="1"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2:12" ht="20.100000000000001" customHeight="1">
      <c r="C4" s="1" t="s">
        <v>16</v>
      </c>
    </row>
    <row r="5" spans="2:12" ht="30.75" customHeight="1">
      <c r="C5" s="1" t="s">
        <v>15</v>
      </c>
      <c r="I5" s="22"/>
    </row>
    <row r="6" spans="2:12" ht="12.75" customHeight="1">
      <c r="I6" s="22"/>
    </row>
    <row r="7" spans="2:12" ht="30.75" customHeight="1">
      <c r="B7" s="27" t="s">
        <v>35</v>
      </c>
      <c r="I7" s="22"/>
    </row>
    <row r="8" spans="2:12" ht="14.25" customHeight="1">
      <c r="I8" s="22"/>
    </row>
    <row r="9" spans="2:12" ht="11.25" customHeight="1" thickBot="1"/>
    <row r="10" spans="2:12" ht="20.100000000000001" customHeight="1">
      <c r="B10" s="67"/>
      <c r="C10" s="70" t="s">
        <v>14</v>
      </c>
      <c r="D10" s="71"/>
      <c r="E10" s="71"/>
      <c r="F10" s="71"/>
      <c r="G10" s="71"/>
      <c r="H10" s="72" t="s">
        <v>13</v>
      </c>
      <c r="I10" s="73"/>
      <c r="J10" s="70"/>
      <c r="K10" s="74" t="s">
        <v>12</v>
      </c>
      <c r="L10" s="51" t="s">
        <v>27</v>
      </c>
    </row>
    <row r="11" spans="2:12" s="14" customFormat="1" ht="40.5">
      <c r="B11" s="68"/>
      <c r="C11" s="21" t="s">
        <v>11</v>
      </c>
      <c r="D11" s="19" t="s">
        <v>10</v>
      </c>
      <c r="E11" s="20" t="s">
        <v>9</v>
      </c>
      <c r="F11" s="20" t="s">
        <v>8</v>
      </c>
      <c r="G11" s="19" t="s">
        <v>6</v>
      </c>
      <c r="H11" s="19" t="s">
        <v>7</v>
      </c>
      <c r="I11" s="19" t="s">
        <v>17</v>
      </c>
      <c r="J11" s="19" t="s">
        <v>6</v>
      </c>
      <c r="K11" s="75"/>
      <c r="L11" s="52"/>
    </row>
    <row r="12" spans="2:12" s="14" customFormat="1" ht="15.95" customHeight="1" thickBot="1">
      <c r="B12" s="69"/>
      <c r="C12" s="18" t="s">
        <v>37</v>
      </c>
      <c r="D12" s="17" t="s">
        <v>38</v>
      </c>
      <c r="E12" s="17" t="s">
        <v>39</v>
      </c>
      <c r="F12" s="17" t="s">
        <v>40</v>
      </c>
      <c r="G12" s="17" t="s">
        <v>41</v>
      </c>
      <c r="H12" s="17" t="s">
        <v>42</v>
      </c>
      <c r="I12" s="17" t="s">
        <v>43</v>
      </c>
      <c r="J12" s="17" t="s">
        <v>44</v>
      </c>
      <c r="K12" s="16" t="s">
        <v>45</v>
      </c>
      <c r="L12" s="15" t="s">
        <v>46</v>
      </c>
    </row>
    <row r="13" spans="2:12" ht="20.100000000000001" customHeight="1">
      <c r="B13" s="13" t="s">
        <v>18</v>
      </c>
      <c r="C13" s="33">
        <v>110</v>
      </c>
      <c r="D13" s="11"/>
      <c r="E13" s="10"/>
      <c r="F13" s="10"/>
      <c r="G13" s="9">
        <f>C13*D13*E13-F13</f>
        <v>0</v>
      </c>
      <c r="H13" s="26">
        <v>30582</v>
      </c>
      <c r="I13" s="10"/>
      <c r="J13" s="31">
        <f t="shared" ref="J13:J24" si="0">H13*I13</f>
        <v>0</v>
      </c>
      <c r="K13" s="8">
        <v>0</v>
      </c>
      <c r="L13" s="7">
        <f>INT(G13+J13-K13)</f>
        <v>0</v>
      </c>
    </row>
    <row r="14" spans="2:12" ht="20.100000000000001" customHeight="1">
      <c r="B14" s="12" t="s">
        <v>19</v>
      </c>
      <c r="C14" s="33">
        <v>110</v>
      </c>
      <c r="D14" s="11"/>
      <c r="E14" s="10"/>
      <c r="F14" s="10"/>
      <c r="G14" s="9">
        <f t="shared" ref="G14:G24" si="1">C14*D14*E14-F14</f>
        <v>0</v>
      </c>
      <c r="H14" s="24">
        <v>30636</v>
      </c>
      <c r="I14" s="32"/>
      <c r="J14" s="31">
        <f t="shared" si="0"/>
        <v>0</v>
      </c>
      <c r="K14" s="8">
        <v>0</v>
      </c>
      <c r="L14" s="7">
        <f t="shared" ref="L14:L18" si="2">INT(G14+J14-K14)</f>
        <v>0</v>
      </c>
    </row>
    <row r="15" spans="2:12" ht="20.100000000000001" customHeight="1">
      <c r="B15" s="25" t="s">
        <v>5</v>
      </c>
      <c r="C15" s="33">
        <v>110</v>
      </c>
      <c r="D15" s="11"/>
      <c r="E15" s="10"/>
      <c r="F15" s="10"/>
      <c r="G15" s="9">
        <f t="shared" si="1"/>
        <v>0</v>
      </c>
      <c r="H15" s="24">
        <v>28062</v>
      </c>
      <c r="I15" s="32"/>
      <c r="J15" s="31">
        <f t="shared" si="0"/>
        <v>0</v>
      </c>
      <c r="K15" s="8">
        <v>0</v>
      </c>
      <c r="L15" s="7">
        <f t="shared" si="2"/>
        <v>0</v>
      </c>
    </row>
    <row r="16" spans="2:12" ht="20.100000000000001" customHeight="1">
      <c r="B16" s="12" t="s">
        <v>4</v>
      </c>
      <c r="C16" s="33">
        <v>110</v>
      </c>
      <c r="D16" s="11"/>
      <c r="E16" s="10"/>
      <c r="F16" s="10"/>
      <c r="G16" s="9">
        <f t="shared" si="1"/>
        <v>0</v>
      </c>
      <c r="H16" s="24">
        <v>29118</v>
      </c>
      <c r="I16" s="32"/>
      <c r="J16" s="31">
        <f t="shared" si="0"/>
        <v>0</v>
      </c>
      <c r="K16" s="8">
        <v>0</v>
      </c>
      <c r="L16" s="7">
        <f t="shared" si="2"/>
        <v>0</v>
      </c>
    </row>
    <row r="17" spans="2:12" ht="20.100000000000001" customHeight="1">
      <c r="B17" s="25" t="s">
        <v>3</v>
      </c>
      <c r="C17" s="33">
        <v>110</v>
      </c>
      <c r="D17" s="11"/>
      <c r="E17" s="10"/>
      <c r="F17" s="10"/>
      <c r="G17" s="9">
        <f t="shared" si="1"/>
        <v>0</v>
      </c>
      <c r="H17" s="24">
        <v>29190</v>
      </c>
      <c r="I17" s="10"/>
      <c r="J17" s="31">
        <f t="shared" si="0"/>
        <v>0</v>
      </c>
      <c r="K17" s="8">
        <v>0</v>
      </c>
      <c r="L17" s="7">
        <f t="shared" si="2"/>
        <v>0</v>
      </c>
    </row>
    <row r="18" spans="2:12" ht="20.100000000000001" customHeight="1">
      <c r="B18" s="12" t="s">
        <v>21</v>
      </c>
      <c r="C18" s="33">
        <v>110</v>
      </c>
      <c r="D18" s="11"/>
      <c r="E18" s="10"/>
      <c r="F18" s="10"/>
      <c r="G18" s="9">
        <f t="shared" si="1"/>
        <v>0</v>
      </c>
      <c r="H18" s="24">
        <v>26154</v>
      </c>
      <c r="I18" s="10"/>
      <c r="J18" s="31">
        <f t="shared" si="0"/>
        <v>0</v>
      </c>
      <c r="K18" s="8">
        <v>0</v>
      </c>
      <c r="L18" s="7">
        <f t="shared" si="2"/>
        <v>0</v>
      </c>
    </row>
    <row r="19" spans="2:12" ht="20.100000000000001" customHeight="1">
      <c r="B19" s="12" t="s">
        <v>22</v>
      </c>
      <c r="C19" s="33">
        <v>110</v>
      </c>
      <c r="D19" s="11"/>
      <c r="E19" s="10"/>
      <c r="F19" s="10"/>
      <c r="G19" s="9">
        <f t="shared" si="1"/>
        <v>0</v>
      </c>
      <c r="H19" s="24">
        <v>30696</v>
      </c>
      <c r="I19" s="10"/>
      <c r="J19" s="31">
        <f t="shared" si="0"/>
        <v>0</v>
      </c>
      <c r="K19" s="8">
        <v>0</v>
      </c>
      <c r="L19" s="7">
        <f>INT(G19+J19-K19)</f>
        <v>0</v>
      </c>
    </row>
    <row r="20" spans="2:12" ht="20.100000000000001" customHeight="1">
      <c r="B20" s="12" t="s">
        <v>23</v>
      </c>
      <c r="C20" s="33">
        <v>110</v>
      </c>
      <c r="D20" s="11"/>
      <c r="E20" s="10"/>
      <c r="F20" s="10"/>
      <c r="G20" s="9">
        <f t="shared" si="1"/>
        <v>0</v>
      </c>
      <c r="H20" s="24">
        <v>31458</v>
      </c>
      <c r="I20" s="10"/>
      <c r="J20" s="31">
        <f t="shared" si="0"/>
        <v>0</v>
      </c>
      <c r="K20" s="8">
        <v>0</v>
      </c>
      <c r="L20" s="7">
        <f t="shared" ref="L20:L24" si="3">INT(G20+J20-K20)</f>
        <v>0</v>
      </c>
    </row>
    <row r="21" spans="2:12" ht="20.100000000000001" customHeight="1">
      <c r="B21" s="12" t="s">
        <v>24</v>
      </c>
      <c r="C21" s="33">
        <v>110</v>
      </c>
      <c r="D21" s="11"/>
      <c r="E21" s="10"/>
      <c r="F21" s="10"/>
      <c r="G21" s="9">
        <f t="shared" si="1"/>
        <v>0</v>
      </c>
      <c r="H21" s="24">
        <v>30276</v>
      </c>
      <c r="I21" s="10"/>
      <c r="J21" s="31">
        <f t="shared" si="0"/>
        <v>0</v>
      </c>
      <c r="K21" s="8">
        <v>0</v>
      </c>
      <c r="L21" s="7">
        <f t="shared" si="3"/>
        <v>0</v>
      </c>
    </row>
    <row r="22" spans="2:12" ht="20.100000000000001" customHeight="1">
      <c r="B22" s="12" t="s">
        <v>25</v>
      </c>
      <c r="C22" s="33">
        <v>110</v>
      </c>
      <c r="D22" s="11"/>
      <c r="E22" s="10"/>
      <c r="F22" s="10"/>
      <c r="G22" s="9">
        <f t="shared" si="1"/>
        <v>0</v>
      </c>
      <c r="H22" s="24">
        <v>33678</v>
      </c>
      <c r="I22" s="10"/>
      <c r="J22" s="31">
        <f t="shared" si="0"/>
        <v>0</v>
      </c>
      <c r="K22" s="8">
        <v>0</v>
      </c>
      <c r="L22" s="7">
        <f t="shared" si="3"/>
        <v>0</v>
      </c>
    </row>
    <row r="23" spans="2:12" ht="20.100000000000001" customHeight="1">
      <c r="B23" s="12" t="s">
        <v>26</v>
      </c>
      <c r="C23" s="33">
        <v>110</v>
      </c>
      <c r="D23" s="11"/>
      <c r="E23" s="10"/>
      <c r="F23" s="10"/>
      <c r="G23" s="9">
        <f t="shared" si="1"/>
        <v>0</v>
      </c>
      <c r="H23" s="24">
        <v>33570</v>
      </c>
      <c r="I23" s="10"/>
      <c r="J23" s="31">
        <f t="shared" si="0"/>
        <v>0</v>
      </c>
      <c r="K23" s="8">
        <v>0</v>
      </c>
      <c r="L23" s="7">
        <f t="shared" si="3"/>
        <v>0</v>
      </c>
    </row>
    <row r="24" spans="2:12" ht="20.100000000000001" customHeight="1" thickBot="1">
      <c r="B24" s="12" t="s">
        <v>20</v>
      </c>
      <c r="C24" s="33">
        <v>110</v>
      </c>
      <c r="D24" s="11"/>
      <c r="E24" s="10"/>
      <c r="F24" s="10"/>
      <c r="G24" s="9">
        <f t="shared" si="1"/>
        <v>0</v>
      </c>
      <c r="H24" s="23">
        <v>33630</v>
      </c>
      <c r="I24" s="10"/>
      <c r="J24" s="31">
        <f t="shared" si="0"/>
        <v>0</v>
      </c>
      <c r="K24" s="8">
        <v>0</v>
      </c>
      <c r="L24" s="7">
        <f t="shared" si="3"/>
        <v>0</v>
      </c>
    </row>
    <row r="25" spans="2:12" ht="13.5" customHeight="1">
      <c r="B25" s="53" t="s">
        <v>2</v>
      </c>
      <c r="C25" s="55"/>
      <c r="D25" s="57"/>
      <c r="E25" s="57"/>
      <c r="F25" s="57"/>
      <c r="G25" s="57"/>
      <c r="H25" s="59">
        <f>SUM(H13:H24)</f>
        <v>367050</v>
      </c>
      <c r="I25" s="61"/>
      <c r="J25" s="61"/>
      <c r="K25" s="6"/>
      <c r="L25" s="5" t="s">
        <v>47</v>
      </c>
    </row>
    <row r="26" spans="2:12" ht="24" customHeight="1" thickBot="1">
      <c r="B26" s="54"/>
      <c r="C26" s="56"/>
      <c r="D26" s="58"/>
      <c r="E26" s="58"/>
      <c r="F26" s="58"/>
      <c r="G26" s="58"/>
      <c r="H26" s="60"/>
      <c r="I26" s="62"/>
      <c r="J26" s="62"/>
      <c r="K26" s="4"/>
      <c r="L26" s="3">
        <f>SUM(L13:L24)</f>
        <v>0</v>
      </c>
    </row>
    <row r="27" spans="2:12" ht="9.9499999999999993" customHeight="1" thickBot="1"/>
    <row r="28" spans="2:12" ht="15.75" customHeight="1">
      <c r="B28" s="29" t="s">
        <v>33</v>
      </c>
      <c r="C28" s="29"/>
      <c r="D28" s="29"/>
      <c r="E28" s="29"/>
      <c r="F28" s="29"/>
      <c r="G28" s="29"/>
      <c r="H28" s="29"/>
      <c r="I28" s="29"/>
      <c r="J28" s="29"/>
      <c r="K28" s="41"/>
      <c r="L28" s="2" t="s">
        <v>55</v>
      </c>
    </row>
    <row r="29" spans="2:12" ht="15.75" customHeight="1" thickBot="1">
      <c r="B29" s="38" t="s">
        <v>28</v>
      </c>
      <c r="C29" s="38"/>
      <c r="D29" s="38"/>
      <c r="E29" s="38"/>
      <c r="F29" s="38"/>
      <c r="G29" s="38"/>
      <c r="H29" s="38"/>
      <c r="I29" s="38"/>
      <c r="J29" s="38"/>
      <c r="K29" s="40"/>
      <c r="L29" s="37" t="s">
        <v>49</v>
      </c>
    </row>
    <row r="30" spans="2:12" ht="13.5" customHeight="1">
      <c r="B30" s="38" t="s">
        <v>29</v>
      </c>
      <c r="C30" s="38"/>
      <c r="D30" s="38"/>
      <c r="E30" s="38"/>
      <c r="F30" s="38"/>
      <c r="G30" s="38"/>
      <c r="H30" s="38"/>
      <c r="I30" s="38"/>
      <c r="J30" s="38"/>
      <c r="K30" s="40"/>
      <c r="L30" s="28" t="s">
        <v>48</v>
      </c>
    </row>
    <row r="31" spans="2:12" ht="13.5" customHeight="1">
      <c r="B31" s="38" t="s">
        <v>50</v>
      </c>
      <c r="C31" s="38"/>
      <c r="D31" s="38"/>
      <c r="E31" s="38"/>
      <c r="F31" s="38"/>
      <c r="G31" s="38"/>
      <c r="H31" s="38"/>
      <c r="I31" s="38"/>
      <c r="J31" s="38"/>
      <c r="K31" s="40"/>
      <c r="L31" s="47">
        <f>L26*5</f>
        <v>0</v>
      </c>
    </row>
    <row r="32" spans="2:12" ht="13.5" customHeight="1" thickBot="1">
      <c r="B32" s="39" t="s">
        <v>30</v>
      </c>
      <c r="C32" s="39"/>
      <c r="D32" s="39"/>
      <c r="E32" s="39"/>
      <c r="F32" s="39"/>
      <c r="G32" s="39"/>
      <c r="H32" s="39"/>
      <c r="I32" s="39"/>
      <c r="J32" s="39"/>
      <c r="K32" s="40"/>
      <c r="L32" s="48"/>
    </row>
    <row r="33" spans="2:12" ht="13.5" customHeight="1" thickBot="1">
      <c r="B33" s="39" t="s">
        <v>51</v>
      </c>
      <c r="C33" s="39"/>
      <c r="D33" s="39"/>
      <c r="E33" s="39"/>
      <c r="F33" s="39"/>
      <c r="G33" s="39"/>
      <c r="H33" s="39"/>
      <c r="I33" s="39"/>
      <c r="J33" s="39"/>
      <c r="K33" s="42"/>
      <c r="L33" s="45"/>
    </row>
    <row r="34" spans="2:12" ht="13.5" customHeight="1">
      <c r="B34" s="39" t="s">
        <v>31</v>
      </c>
      <c r="C34" s="39"/>
      <c r="D34" s="39"/>
      <c r="E34" s="39"/>
      <c r="F34" s="39"/>
      <c r="G34" s="39"/>
      <c r="H34" s="39"/>
      <c r="I34" s="39"/>
      <c r="J34" s="39"/>
      <c r="K34" s="40"/>
      <c r="L34" s="63" t="s">
        <v>1</v>
      </c>
    </row>
    <row r="35" spans="2:12" ht="13.5" customHeight="1" thickBot="1">
      <c r="B35" s="39" t="s">
        <v>52</v>
      </c>
      <c r="C35" s="39"/>
      <c r="D35" s="39"/>
      <c r="E35" s="39"/>
      <c r="F35" s="39"/>
      <c r="G35" s="39"/>
      <c r="H35" s="39"/>
      <c r="I35" s="39"/>
      <c r="J35" s="39"/>
      <c r="K35" s="40"/>
      <c r="L35" s="64"/>
    </row>
    <row r="36" spans="2:12" ht="13.5" customHeight="1">
      <c r="B36" s="39" t="s">
        <v>32</v>
      </c>
      <c r="C36" s="39"/>
      <c r="D36" s="39"/>
      <c r="E36" s="39"/>
      <c r="F36" s="39"/>
      <c r="G36" s="39"/>
      <c r="H36" s="39"/>
      <c r="I36" s="39"/>
      <c r="J36" s="39"/>
      <c r="K36" s="39"/>
      <c r="L36" s="46" t="s">
        <v>59</v>
      </c>
    </row>
    <row r="37" spans="2:12" ht="13.5" customHeight="1">
      <c r="B37" s="38" t="s">
        <v>53</v>
      </c>
      <c r="C37" s="38"/>
      <c r="D37" s="38"/>
      <c r="E37" s="38"/>
      <c r="F37" s="38"/>
      <c r="G37" s="38"/>
      <c r="H37" s="38"/>
      <c r="I37" s="38"/>
      <c r="J37" s="38"/>
      <c r="K37" s="39" t="s">
        <v>0</v>
      </c>
      <c r="L37" s="49"/>
    </row>
    <row r="38" spans="2:12" ht="13.5" customHeight="1" thickBot="1">
      <c r="B38" s="34" t="s">
        <v>54</v>
      </c>
      <c r="C38" s="38"/>
      <c r="D38" s="38"/>
      <c r="E38" s="38"/>
      <c r="F38" s="38"/>
      <c r="G38" s="38"/>
      <c r="H38" s="38"/>
      <c r="I38" s="38"/>
      <c r="J38" s="38"/>
      <c r="K38" s="39"/>
      <c r="L38" s="50"/>
    </row>
    <row r="39" spans="2:12" ht="13.5" customHeight="1">
      <c r="B39" s="34" t="s">
        <v>56</v>
      </c>
      <c r="C39" s="38"/>
      <c r="D39" s="38"/>
      <c r="E39" s="38"/>
      <c r="F39" s="38"/>
      <c r="G39" s="38"/>
      <c r="H39" s="38"/>
      <c r="I39" s="38"/>
      <c r="J39" s="38"/>
      <c r="K39" s="39"/>
    </row>
    <row r="40" spans="2:12" ht="13.5" customHeight="1">
      <c r="B40" s="34" t="s">
        <v>57</v>
      </c>
      <c r="C40" s="34"/>
      <c r="D40" s="34"/>
      <c r="E40" s="34"/>
      <c r="F40" s="34"/>
      <c r="G40" s="34"/>
      <c r="H40" s="34"/>
      <c r="I40" s="34"/>
      <c r="J40" s="34"/>
      <c r="K40" s="35"/>
    </row>
    <row r="41" spans="2:12" ht="13.5" customHeight="1">
      <c r="B41" s="29" t="s">
        <v>34</v>
      </c>
      <c r="C41" s="29"/>
      <c r="D41" s="29"/>
      <c r="E41" s="29"/>
      <c r="F41" s="29"/>
      <c r="G41" s="29"/>
      <c r="H41" s="29"/>
      <c r="I41" s="29"/>
      <c r="J41" s="29"/>
      <c r="K41" s="30"/>
    </row>
    <row r="42" spans="2:12" ht="13.5" customHeight="1">
      <c r="B42" s="29" t="s">
        <v>58</v>
      </c>
    </row>
    <row r="43" spans="2:12" ht="13.5" customHeight="1">
      <c r="C43" s="38"/>
      <c r="D43" s="38"/>
      <c r="E43" s="38"/>
      <c r="F43" s="38"/>
      <c r="G43" s="38"/>
      <c r="H43" s="38"/>
      <c r="I43" s="38"/>
      <c r="J43" s="38"/>
      <c r="K43" s="39"/>
    </row>
    <row r="44" spans="2:12" ht="13.5" customHeight="1">
      <c r="C44" s="29"/>
      <c r="D44" s="29"/>
      <c r="E44" s="29"/>
      <c r="F44" s="29"/>
      <c r="G44" s="29"/>
      <c r="H44" s="29"/>
      <c r="I44" s="29"/>
      <c r="J44" s="29"/>
      <c r="K44" s="30"/>
    </row>
    <row r="45" spans="2:12" ht="13.5" customHeight="1"/>
    <row r="46" spans="2:12" ht="13.5" customHeight="1">
      <c r="B46" s="43"/>
    </row>
    <row r="48" spans="2:12">
      <c r="C48" s="43"/>
      <c r="D48" s="43"/>
      <c r="E48" s="43"/>
      <c r="F48" s="43"/>
      <c r="G48" s="43"/>
      <c r="H48" s="43"/>
      <c r="I48" s="43"/>
      <c r="J48" s="43"/>
      <c r="K48" s="44"/>
    </row>
  </sheetData>
  <mergeCells count="19">
    <mergeCell ref="B1:K1"/>
    <mergeCell ref="B3:K3"/>
    <mergeCell ref="B10:B12"/>
    <mergeCell ref="C10:G10"/>
    <mergeCell ref="H10:J10"/>
    <mergeCell ref="K10:K11"/>
    <mergeCell ref="L31:L32"/>
    <mergeCell ref="L37:L38"/>
    <mergeCell ref="L10:L1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L34:L35"/>
  </mergeCells>
  <phoneticPr fontId="3"/>
  <printOptions horizontalCentered="1" verticalCentered="1"/>
  <pageMargins left="0.26" right="0.22" top="0.42" bottom="0.16" header="0.12" footer="0.16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R3-R7内訳計算書</vt:lpstr>
      <vt:lpstr>'R3-R7内訳計算書'!Print_Area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2020-12-23T00:18:06Z</cp:lastPrinted>
  <dcterms:created xsi:type="dcterms:W3CDTF">2016-02-07T05:16:32Z</dcterms:created>
  <dcterms:modified xsi:type="dcterms:W3CDTF">2020-12-23T02:00:43Z</dcterms:modified>
</cp:coreProperties>
</file>