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13.250\share\◆職員フォルダー\倉信\委託関係(H26～H30)\電力調達(倉信）\H31～35\電力\"/>
    </mc:Choice>
  </mc:AlternateContent>
  <bookViews>
    <workbookView xWindow="0" yWindow="0" windowWidth="20490" windowHeight="7230" activeTab="1"/>
  </bookViews>
  <sheets>
    <sheet name="31-35内訳計算書３１年度分" sheetId="2" r:id="rId1"/>
    <sheet name="31-35内訳計算書３２～３５年度分" sheetId="3" r:id="rId2"/>
    <sheet name="蓄熱内訳計算書（空）" sheetId="5" r:id="rId3"/>
  </sheets>
  <definedNames>
    <definedName name="_xlnm.Print_Area" localSheetId="0">'31-35内訳計算書３１年度分'!$B$1:$M$46</definedName>
    <definedName name="_xlnm.Print_Area" localSheetId="1">'31-35内訳計算書３２～３５年度分'!$B$1:$L$49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5" l="1"/>
  <c r="H25" i="2"/>
  <c r="G13" i="3" l="1"/>
  <c r="H25" i="3" l="1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L13" i="3" s="1"/>
  <c r="L14" i="3" l="1"/>
  <c r="L16" i="3"/>
  <c r="L18" i="3"/>
  <c r="L20" i="3"/>
  <c r="L22" i="3"/>
  <c r="L24" i="3"/>
  <c r="L15" i="3"/>
  <c r="L17" i="3"/>
  <c r="L21" i="3"/>
  <c r="L19" i="3"/>
  <c r="L23" i="3"/>
  <c r="G13" i="2"/>
  <c r="L26" i="3" l="1"/>
  <c r="L31" i="3" s="1"/>
  <c r="J24" i="2"/>
  <c r="G24" i="2"/>
  <c r="J23" i="2"/>
  <c r="G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M20" i="2" l="1"/>
  <c r="M24" i="2"/>
  <c r="M22" i="2"/>
  <c r="M21" i="2"/>
  <c r="M23" i="2"/>
  <c r="M19" i="2"/>
  <c r="L14" i="2"/>
  <c r="L16" i="2"/>
  <c r="L18" i="2"/>
  <c r="L13" i="2"/>
  <c r="L15" i="2"/>
  <c r="L17" i="2"/>
  <c r="M26" i="2" l="1"/>
  <c r="M31" i="2" s="1"/>
  <c r="L26" i="2"/>
  <c r="L31" i="2" s="1"/>
</calcChain>
</file>

<file path=xl/sharedStrings.xml><?xml version="1.0" encoding="utf-8"?>
<sst xmlns="http://schemas.openxmlformats.org/spreadsheetml/2006/main" count="188" uniqueCount="148">
  <si>
    <t>10　月表示は使用月を示す。</t>
    <rPh sb="3" eb="4">
      <t>ツキ</t>
    </rPh>
    <rPh sb="4" eb="6">
      <t>ヒョウジ</t>
    </rPh>
    <rPh sb="7" eb="9">
      <t>シヨウ</t>
    </rPh>
    <rPh sb="9" eb="10">
      <t>ツキ</t>
    </rPh>
    <rPh sb="11" eb="12">
      <t>シメ</t>
    </rPh>
    <phoneticPr fontId="3"/>
  </si>
  <si>
    <t>　</t>
    <phoneticPr fontId="3"/>
  </si>
  <si>
    <t>６　各月の電気料金合計(J)欄には、１円未満の端数を切り捨てた金額を記載すること。</t>
    <rPh sb="5" eb="7">
      <t>デンキ</t>
    </rPh>
    <rPh sb="7" eb="9">
      <t>リョウキン</t>
    </rPh>
    <rPh sb="14" eb="15">
      <t>ラン</t>
    </rPh>
    <phoneticPr fontId="3"/>
  </si>
  <si>
    <t>入札書記入金額</t>
    <rPh sb="0" eb="2">
      <t>ニュウサツ</t>
    </rPh>
    <rPh sb="2" eb="3">
      <t>ショ</t>
    </rPh>
    <rPh sb="3" eb="5">
      <t>キニュウ</t>
    </rPh>
    <rPh sb="5" eb="7">
      <t>キンガク</t>
    </rPh>
    <phoneticPr fontId="3"/>
  </si>
  <si>
    <t>２　基本料金単価及び電力量料金単価は、同一月においてそれぞれ単一の価格とし、電力量料金単価には燃料費調整単価及び再生可能エネルギー</t>
    <rPh sb="2" eb="4">
      <t>キホン</t>
    </rPh>
    <rPh sb="4" eb="6">
      <t>リョウキン</t>
    </rPh>
    <rPh sb="6" eb="8">
      <t>タンカ</t>
    </rPh>
    <rPh sb="8" eb="9">
      <t>オヨ</t>
    </rPh>
    <rPh sb="10" eb="13">
      <t>デンリョクリョウ</t>
    </rPh>
    <rPh sb="13" eb="15">
      <t>リョウキン</t>
    </rPh>
    <rPh sb="15" eb="17">
      <t>タンカ</t>
    </rPh>
    <rPh sb="19" eb="21">
      <t>ドウイツ</t>
    </rPh>
    <rPh sb="21" eb="22">
      <t>ツキ</t>
    </rPh>
    <rPh sb="30" eb="32">
      <t>タンイツ</t>
    </rPh>
    <rPh sb="33" eb="35">
      <t>カカク</t>
    </rPh>
    <rPh sb="38" eb="41">
      <t>デンリョクリョウ</t>
    </rPh>
    <rPh sb="41" eb="43">
      <t>リョウキン</t>
    </rPh>
    <rPh sb="43" eb="45">
      <t>タンカ</t>
    </rPh>
    <rPh sb="47" eb="49">
      <t>ネンリョウ</t>
    </rPh>
    <rPh sb="49" eb="50">
      <t>ヒ</t>
    </rPh>
    <rPh sb="50" eb="52">
      <t>チョウセイ</t>
    </rPh>
    <rPh sb="52" eb="54">
      <t>タンカ</t>
    </rPh>
    <rPh sb="54" eb="55">
      <t>オヨ</t>
    </rPh>
    <rPh sb="56" eb="58">
      <t>サイセイ</t>
    </rPh>
    <rPh sb="58" eb="60">
      <t>カノウ</t>
    </rPh>
    <phoneticPr fontId="3"/>
  </si>
  <si>
    <t>合　計</t>
    <rPh sb="0" eb="1">
      <t>ゴウ</t>
    </rPh>
    <rPh sb="2" eb="3">
      <t>ケイ</t>
    </rPh>
    <phoneticPr fontId="3"/>
  </si>
  <si>
    <t>８月</t>
  </si>
  <si>
    <t>７月</t>
  </si>
  <si>
    <t>６月</t>
  </si>
  <si>
    <t>J=E+H-I</t>
    <phoneticPr fontId="3"/>
  </si>
  <si>
    <t>I</t>
    <phoneticPr fontId="3"/>
  </si>
  <si>
    <t>H=F×G</t>
    <phoneticPr fontId="3"/>
  </si>
  <si>
    <t>G</t>
    <phoneticPr fontId="3"/>
  </si>
  <si>
    <t>F</t>
    <phoneticPr fontId="3"/>
  </si>
  <si>
    <t>E=A×B×C-D</t>
    <phoneticPr fontId="3"/>
  </si>
  <si>
    <t>D</t>
    <phoneticPr fontId="3"/>
  </si>
  <si>
    <t>C</t>
    <phoneticPr fontId="3"/>
  </si>
  <si>
    <t>B</t>
    <phoneticPr fontId="3"/>
  </si>
  <si>
    <t>A</t>
    <phoneticPr fontId="3"/>
  </si>
  <si>
    <t>金  額
[円]</t>
    <rPh sb="0" eb="4">
      <t>キンガク</t>
    </rPh>
    <rPh sb="6" eb="7">
      <t>エン</t>
    </rPh>
    <phoneticPr fontId="3"/>
  </si>
  <si>
    <t>予定使用
電力量
[kWh]</t>
    <rPh sb="2" eb="4">
      <t>シヨウ</t>
    </rPh>
    <rPh sb="5" eb="7">
      <t>デンリョク</t>
    </rPh>
    <rPh sb="7" eb="8">
      <t>リョウ</t>
    </rPh>
    <phoneticPr fontId="3"/>
  </si>
  <si>
    <t>固有の
割引額</t>
    <rPh sb="0" eb="2">
      <t>コユウ</t>
    </rPh>
    <rPh sb="4" eb="6">
      <t>ワリビキ</t>
    </rPh>
    <rPh sb="6" eb="7">
      <t>ガク</t>
    </rPh>
    <phoneticPr fontId="3"/>
  </si>
  <si>
    <t>力率
割引</t>
    <rPh sb="0" eb="1">
      <t>チカラ</t>
    </rPh>
    <rPh sb="1" eb="2">
      <t>リツ</t>
    </rPh>
    <rPh sb="3" eb="5">
      <t>ワリビキ</t>
    </rPh>
    <phoneticPr fontId="3"/>
  </si>
  <si>
    <t>基本料金
単価
[円/kW]</t>
    <rPh sb="0" eb="2">
      <t>キホン</t>
    </rPh>
    <rPh sb="2" eb="4">
      <t>リョウキン</t>
    </rPh>
    <rPh sb="5" eb="7">
      <t>タンカ</t>
    </rPh>
    <rPh sb="9" eb="10">
      <t>エン</t>
    </rPh>
    <phoneticPr fontId="3"/>
  </si>
  <si>
    <t>予定
契約電力
[kW]</t>
    <rPh sb="0" eb="2">
      <t>ヨテイ</t>
    </rPh>
    <rPh sb="3" eb="5">
      <t>ケイヤク</t>
    </rPh>
    <rPh sb="5" eb="7">
      <t>デンリョク</t>
    </rPh>
    <phoneticPr fontId="3"/>
  </si>
  <si>
    <t>固有の
割引額
[円]</t>
    <rPh sb="0" eb="2">
      <t>コユウ</t>
    </rPh>
    <rPh sb="4" eb="6">
      <t>ワリビキ</t>
    </rPh>
    <rPh sb="6" eb="7">
      <t>ガク</t>
    </rPh>
    <rPh sb="9" eb="10">
      <t>エン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</si>
  <si>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</si>
  <si>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基本料金</t>
    <rPh sb="0" eb="2">
      <t>キホン</t>
    </rPh>
    <rPh sb="2" eb="4">
      <t>リョウキン</t>
    </rPh>
    <phoneticPr fontId="3"/>
  </si>
  <si>
    <t>代表者氏名</t>
    <rPh sb="0" eb="3">
      <t>ダイヒョウシャ</t>
    </rPh>
    <rPh sb="3" eb="5">
      <t>シメイ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</si>
  <si>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</si>
  <si>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電力量
料金単価
[円/kWh]</t>
    <rPh sb="0" eb="2">
      <t>デンリョク</t>
    </rPh>
    <rPh sb="2" eb="3">
      <t>リョウ</t>
    </rPh>
    <rPh sb="4" eb="6">
      <t>リョウキン</t>
    </rPh>
    <rPh sb="6" eb="8">
      <t>タンカ</t>
    </rPh>
    <rPh sb="10" eb="11">
      <t>エン</t>
    </rPh>
    <phoneticPr fontId="3"/>
  </si>
  <si>
    <t>４月</t>
    <phoneticPr fontId="3"/>
  </si>
  <si>
    <t>５月</t>
    <phoneticPr fontId="3"/>
  </si>
  <si>
    <t>３月</t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</si>
  <si>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</si>
  <si>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</si>
  <si>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</si>
  <si>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</si>
  <si>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</si>
  <si>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</si>
  <si>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１　記載する各単価、割引額等金額には、消費税及び地方消費税相当額（平成３１年９月までは税率８％、平成３１年１０月以降は１０％）</t>
    <rPh sb="2" eb="4">
      <t>キサイ</t>
    </rPh>
    <rPh sb="6" eb="7">
      <t>カク</t>
    </rPh>
    <rPh sb="7" eb="9">
      <t>タンカ</t>
    </rPh>
    <rPh sb="10" eb="12">
      <t>ワリビキ</t>
    </rPh>
    <rPh sb="12" eb="13">
      <t>ガク</t>
    </rPh>
    <rPh sb="13" eb="14">
      <t>トウ</t>
    </rPh>
    <rPh sb="14" eb="16">
      <t>キンガク</t>
    </rPh>
    <rPh sb="33" eb="35">
      <t>ヘイセイ</t>
    </rPh>
    <rPh sb="37" eb="38">
      <t>ネン</t>
    </rPh>
    <rPh sb="39" eb="40">
      <t>ガツ</t>
    </rPh>
    <rPh sb="43" eb="45">
      <t>ゼイリツ</t>
    </rPh>
    <rPh sb="48" eb="50">
      <t>ヘイセイ</t>
    </rPh>
    <rPh sb="52" eb="53">
      <t>ネン</t>
    </rPh>
    <rPh sb="55" eb="56">
      <t>ガツ</t>
    </rPh>
    <rPh sb="56" eb="58">
      <t>イコウ</t>
    </rPh>
    <phoneticPr fontId="3"/>
  </si>
  <si>
    <t>　　を含む金額を記入すること。</t>
    <phoneticPr fontId="3"/>
  </si>
  <si>
    <t>　　発電促進賦課金は含まないものとする。</t>
    <rPh sb="2" eb="4">
      <t>ハツデン</t>
    </rPh>
    <rPh sb="4" eb="6">
      <t>ソクシン</t>
    </rPh>
    <rPh sb="6" eb="9">
      <t>フカキン</t>
    </rPh>
    <phoneticPr fontId="3"/>
  </si>
  <si>
    <t>　　た割引額の算定方法がわかる書類（任意様式）を添付すること。</t>
    <rPh sb="3" eb="6">
      <t>ワリビキガク</t>
    </rPh>
    <rPh sb="7" eb="9">
      <t>サンテイ</t>
    </rPh>
    <rPh sb="9" eb="11">
      <t>ホウホウ</t>
    </rPh>
    <rPh sb="15" eb="17">
      <t>ショルイ</t>
    </rPh>
    <rPh sb="18" eb="20">
      <t>ニンイ</t>
    </rPh>
    <rPh sb="20" eb="22">
      <t>ヨウシキ</t>
    </rPh>
    <rPh sb="24" eb="26">
      <t>テンプ</t>
    </rPh>
    <phoneticPr fontId="3"/>
  </si>
  <si>
    <t>　　の割引制度及び記載した割引額の算定方法がわかる書類（任意様式）を添付すること。</t>
    <rPh sb="3" eb="5">
      <t>ワリビキ</t>
    </rPh>
    <rPh sb="5" eb="7">
      <t>セイド</t>
    </rPh>
    <rPh sb="7" eb="8">
      <t>オヨ</t>
    </rPh>
    <rPh sb="9" eb="11">
      <t>キサイ</t>
    </rPh>
    <rPh sb="13" eb="16">
      <t>ワリビキガク</t>
    </rPh>
    <rPh sb="17" eb="19">
      <t>サンテイ</t>
    </rPh>
    <rPh sb="19" eb="21">
      <t>ホウホウ</t>
    </rPh>
    <rPh sb="25" eb="27">
      <t>ショルイ</t>
    </rPh>
    <rPh sb="28" eb="30">
      <t>ニンイ</t>
    </rPh>
    <rPh sb="30" eb="32">
      <t>ヨウシキ</t>
    </rPh>
    <rPh sb="34" eb="36">
      <t>テンプ</t>
    </rPh>
    <phoneticPr fontId="3"/>
  </si>
  <si>
    <t>電気料金合計
[円]
（税率８％適用分）</t>
    <rPh sb="0" eb="2">
      <t>デンキ</t>
    </rPh>
    <rPh sb="2" eb="4">
      <t>リョウキン</t>
    </rPh>
    <rPh sb="4" eb="6">
      <t>ゴウケイ</t>
    </rPh>
    <rPh sb="8" eb="9">
      <t>エン</t>
    </rPh>
    <rPh sb="16" eb="18">
      <t>テキヨウ</t>
    </rPh>
    <rPh sb="18" eb="19">
      <t>ブン</t>
    </rPh>
    <phoneticPr fontId="3"/>
  </si>
  <si>
    <t>電気料金合計
[円]
（税率１０％適用分）</t>
    <rPh sb="0" eb="2">
      <t>デンキ</t>
    </rPh>
    <rPh sb="2" eb="4">
      <t>リョウキン</t>
    </rPh>
    <rPh sb="4" eb="6">
      <t>ゴウケイ</t>
    </rPh>
    <rPh sb="8" eb="9">
      <t>エン</t>
    </rPh>
    <rPh sb="17" eb="19">
      <t>テキヨウ</t>
    </rPh>
    <rPh sb="19" eb="20">
      <t>ブン</t>
    </rPh>
    <phoneticPr fontId="3"/>
  </si>
  <si>
    <t>７　小計金額(K)欄に、税率別に４月から９月、または１０月から３月の電気料金を合計した金額を記載すること。</t>
    <rPh sb="2" eb="4">
      <t>ショウケイ</t>
    </rPh>
    <rPh sb="4" eb="6">
      <t>キンガク</t>
    </rPh>
    <rPh sb="9" eb="10">
      <t>ラン</t>
    </rPh>
    <rPh sb="12" eb="14">
      <t>ゼイリツ</t>
    </rPh>
    <rPh sb="14" eb="15">
      <t>ベツ</t>
    </rPh>
    <rPh sb="17" eb="18">
      <t>ガツ</t>
    </rPh>
    <rPh sb="21" eb="22">
      <t>ガツ</t>
    </rPh>
    <rPh sb="28" eb="29">
      <t>ガツ</t>
    </rPh>
    <rPh sb="32" eb="33">
      <t>ガツ</t>
    </rPh>
    <rPh sb="34" eb="36">
      <t>デンキ</t>
    </rPh>
    <rPh sb="36" eb="38">
      <t>リョウキン</t>
    </rPh>
    <rPh sb="39" eb="41">
      <t>ゴウケイ</t>
    </rPh>
    <rPh sb="43" eb="45">
      <t>キンガク</t>
    </rPh>
    <rPh sb="46" eb="48">
      <t>キサイ</t>
    </rPh>
    <phoneticPr fontId="3"/>
  </si>
  <si>
    <t>①平成３１年度分計算表</t>
    <rPh sb="1" eb="3">
      <t>ヘイセイ</t>
    </rPh>
    <rPh sb="5" eb="7">
      <t>ネンド</t>
    </rPh>
    <rPh sb="7" eb="8">
      <t>ブン</t>
    </rPh>
    <rPh sb="8" eb="10">
      <t>ケイサン</t>
    </rPh>
    <rPh sb="10" eb="11">
      <t>ヒョウ</t>
    </rPh>
    <phoneticPr fontId="3"/>
  </si>
  <si>
    <t>②平成３２年度から３５年度分計算表</t>
    <rPh sb="1" eb="3">
      <t>ヘイセイ</t>
    </rPh>
    <rPh sb="5" eb="7">
      <t>ネンド</t>
    </rPh>
    <rPh sb="13" eb="14">
      <t>ブン</t>
    </rPh>
    <rPh sb="14" eb="16">
      <t>ケイサン</t>
    </rPh>
    <rPh sb="16" eb="17">
      <t>ヒョウ</t>
    </rPh>
    <phoneticPr fontId="3"/>
  </si>
  <si>
    <t>２　基本料金単価及び電力量料金単価は、同一月においてそれぞれ単一の価格とし、電力量料金単価には燃料費調整単価及び再生可能</t>
    <rPh sb="2" eb="4">
      <t>キホン</t>
    </rPh>
    <rPh sb="4" eb="6">
      <t>リョウキン</t>
    </rPh>
    <rPh sb="6" eb="8">
      <t>タンカ</t>
    </rPh>
    <rPh sb="8" eb="9">
      <t>オヨ</t>
    </rPh>
    <rPh sb="10" eb="13">
      <t>デンリョクリョウ</t>
    </rPh>
    <rPh sb="13" eb="15">
      <t>リョウキン</t>
    </rPh>
    <rPh sb="15" eb="17">
      <t>タンカ</t>
    </rPh>
    <rPh sb="19" eb="21">
      <t>ドウイツ</t>
    </rPh>
    <rPh sb="21" eb="22">
      <t>ツキ</t>
    </rPh>
    <rPh sb="30" eb="32">
      <t>タンイツ</t>
    </rPh>
    <rPh sb="33" eb="35">
      <t>カカク</t>
    </rPh>
    <rPh sb="38" eb="41">
      <t>デンリョクリョウ</t>
    </rPh>
    <rPh sb="41" eb="43">
      <t>リョウキン</t>
    </rPh>
    <rPh sb="43" eb="45">
      <t>タンカ</t>
    </rPh>
    <rPh sb="47" eb="49">
      <t>ネンリョウ</t>
    </rPh>
    <rPh sb="49" eb="50">
      <t>ヒ</t>
    </rPh>
    <rPh sb="50" eb="52">
      <t>チョウセイ</t>
    </rPh>
    <rPh sb="52" eb="54">
      <t>タンカ</t>
    </rPh>
    <rPh sb="54" eb="55">
      <t>オヨ</t>
    </rPh>
    <rPh sb="56" eb="58">
      <t>サイセイ</t>
    </rPh>
    <rPh sb="58" eb="60">
      <t>カノウ</t>
    </rPh>
    <phoneticPr fontId="3"/>
  </si>
  <si>
    <t>　　エネルギー発電促進賦課金は含まないものとする。</t>
    <rPh sb="7" eb="9">
      <t>ハツデン</t>
    </rPh>
    <rPh sb="9" eb="11">
      <t>ソクシン</t>
    </rPh>
    <rPh sb="11" eb="14">
      <t>フカキン</t>
    </rPh>
    <phoneticPr fontId="3"/>
  </si>
  <si>
    <t>　　0.85と記載し、割引がない場合は1と記載すること。）。</t>
    <rPh sb="11" eb="13">
      <t>ワリビキ</t>
    </rPh>
    <rPh sb="16" eb="18">
      <t>バアイ</t>
    </rPh>
    <rPh sb="21" eb="23">
      <t>キサイ</t>
    </rPh>
    <phoneticPr fontId="3"/>
  </si>
  <si>
    <t>　　及び記載した割引額の算定方法がわかる書類（任意様式）を添付すること。</t>
    <rPh sb="8" eb="11">
      <t>ワリビキガク</t>
    </rPh>
    <rPh sb="12" eb="14">
      <t>サンテイ</t>
    </rPh>
    <rPh sb="14" eb="16">
      <t>ホウホウ</t>
    </rPh>
    <rPh sb="20" eb="22">
      <t>ショルイ</t>
    </rPh>
    <rPh sb="23" eb="25">
      <t>ニンイ</t>
    </rPh>
    <rPh sb="25" eb="27">
      <t>ヨウシキ</t>
    </rPh>
    <rPh sb="29" eb="31">
      <t>テンプ</t>
    </rPh>
    <phoneticPr fontId="3"/>
  </si>
  <si>
    <t>　　記載し、その割引制度及び記載した割引額の算定方法がわかる書類（任意様式）を添付すること。</t>
    <rPh sb="8" eb="10">
      <t>ワリビキ</t>
    </rPh>
    <rPh sb="10" eb="12">
      <t>セイド</t>
    </rPh>
    <rPh sb="12" eb="13">
      <t>オヨ</t>
    </rPh>
    <rPh sb="14" eb="16">
      <t>キサイ</t>
    </rPh>
    <rPh sb="18" eb="21">
      <t>ワリビキガク</t>
    </rPh>
    <rPh sb="22" eb="24">
      <t>サンテイ</t>
    </rPh>
    <rPh sb="24" eb="26">
      <t>ホウホウ</t>
    </rPh>
    <rPh sb="30" eb="32">
      <t>ショルイ</t>
    </rPh>
    <rPh sb="33" eb="35">
      <t>ニンイ</t>
    </rPh>
    <rPh sb="35" eb="37">
      <t>ヨウシキ</t>
    </rPh>
    <rPh sb="39" eb="41">
      <t>テンプ</t>
    </rPh>
    <phoneticPr fontId="3"/>
  </si>
  <si>
    <t>（ア）</t>
    <phoneticPr fontId="3"/>
  </si>
  <si>
    <t>（イ）</t>
    <phoneticPr fontId="3"/>
  </si>
  <si>
    <t>（ウ）</t>
    <phoneticPr fontId="3"/>
  </si>
  <si>
    <t>（エ）</t>
    <phoneticPr fontId="3"/>
  </si>
  <si>
    <t>（オ）</t>
    <phoneticPr fontId="3"/>
  </si>
  <si>
    <t>(カ)</t>
    <phoneticPr fontId="3"/>
  </si>
  <si>
    <t>(キ)</t>
    <phoneticPr fontId="3"/>
  </si>
  <si>
    <t>５年分見積金額の合計</t>
    <rPh sb="3" eb="5">
      <t>ミツモリ</t>
    </rPh>
    <rPh sb="8" eb="10">
      <t>ゴウケイ</t>
    </rPh>
    <phoneticPr fontId="3"/>
  </si>
  <si>
    <t>９　入札価格小計金額（イ）には（ア）欄の金額に108分の８を乗じて得た金額（１円未満の端数があるときは、その端数を切り</t>
    <phoneticPr fontId="3"/>
  </si>
  <si>
    <t>12　月表示は使用月を示す。</t>
    <rPh sb="3" eb="4">
      <t>ツキ</t>
    </rPh>
    <rPh sb="4" eb="6">
      <t>ヒョウジ</t>
    </rPh>
    <rPh sb="7" eb="9">
      <t>シヨウ</t>
    </rPh>
    <rPh sb="9" eb="10">
      <t>ツキ</t>
    </rPh>
    <rPh sb="11" eb="12">
      <t>シメ</t>
    </rPh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</si>
  <si>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</si>
  <si>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</si>
  <si>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</si>
  <si>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</si>
  <si>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S=O×P×Q-R</t>
    <phoneticPr fontId="3"/>
  </si>
  <si>
    <t>T</t>
    <phoneticPr fontId="3"/>
  </si>
  <si>
    <t>U</t>
    <phoneticPr fontId="3"/>
  </si>
  <si>
    <t>V=T×U</t>
    <phoneticPr fontId="3"/>
  </si>
  <si>
    <t>W</t>
    <phoneticPr fontId="3"/>
  </si>
  <si>
    <t>X=S+V-W</t>
    <phoneticPr fontId="3"/>
  </si>
  <si>
    <t>１　記載する各単価、割引額等金額には、消費税及び地方消費税相当額（１０％）を含む金額を記入すること。</t>
    <rPh sb="2" eb="4">
      <t>キサイ</t>
    </rPh>
    <rPh sb="6" eb="7">
      <t>カク</t>
    </rPh>
    <rPh sb="7" eb="9">
      <t>タンカ</t>
    </rPh>
    <rPh sb="10" eb="12">
      <t>ワリビキ</t>
    </rPh>
    <rPh sb="12" eb="13">
      <t>ガク</t>
    </rPh>
    <rPh sb="13" eb="14">
      <t>トウ</t>
    </rPh>
    <rPh sb="14" eb="16">
      <t>キンガク</t>
    </rPh>
    <phoneticPr fontId="3"/>
  </si>
  <si>
    <t>11　入札書記入金額(ク)には、別紙１－１(イ)、(エ)および別紙１－２(カ)を加えた額を記載すること。</t>
    <phoneticPr fontId="3"/>
  </si>
  <si>
    <t>(ク)＝(イ)＋(エ)＋(カ)</t>
    <phoneticPr fontId="3"/>
  </si>
  <si>
    <t>(ク)</t>
    <phoneticPr fontId="3"/>
  </si>
  <si>
    <t>10　５年分見積金額の合計（キ）は、別紙１－１（ア）、(ウ)および別紙１－２（オ）を加えた金額を記載すること。</t>
    <rPh sb="18" eb="20">
      <t>ベッシ</t>
    </rPh>
    <rPh sb="33" eb="35">
      <t>ベッシ</t>
    </rPh>
    <phoneticPr fontId="3"/>
  </si>
  <si>
    <t>３　力率による割引制度がある場合は、予定力率割引(C)欄にその割引に相当する乗数を記載すること（例：15%割引されるのであれば0.85と記載</t>
    <rPh sb="2" eb="3">
      <t>リキ</t>
    </rPh>
    <rPh sb="3" eb="4">
      <t>リツ</t>
    </rPh>
    <rPh sb="7" eb="9">
      <t>ワリビキ</t>
    </rPh>
    <rPh sb="9" eb="11">
      <t>セイド</t>
    </rPh>
    <rPh sb="14" eb="16">
      <t>バアイ</t>
    </rPh>
    <rPh sb="31" eb="33">
      <t>ワリビキ</t>
    </rPh>
    <rPh sb="34" eb="36">
      <t>ソウトウ</t>
    </rPh>
    <rPh sb="38" eb="40">
      <t>ジョウスウ</t>
    </rPh>
    <rPh sb="41" eb="43">
      <t>キサイ</t>
    </rPh>
    <rPh sb="68" eb="70">
      <t>キサイ</t>
    </rPh>
    <phoneticPr fontId="3"/>
  </si>
  <si>
    <t>　　し、割引がない場合は１と記載すること。）。</t>
    <rPh sb="4" eb="6">
      <t>ワリビキ</t>
    </rPh>
    <rPh sb="9" eb="11">
      <t>バアイ</t>
    </rPh>
    <rPh sb="14" eb="16">
      <t>キサイ</t>
    </rPh>
    <phoneticPr fontId="3"/>
  </si>
  <si>
    <t>４　契約電力に関する割引制度（長期契約等）がある場合は、固有の割引額(D)欄)にその割引に相当する金額を記載し、その割引制度及び記載し</t>
    <rPh sb="2" eb="4">
      <t>ケイヤク</t>
    </rPh>
    <rPh sb="4" eb="6">
      <t>デンリョク</t>
    </rPh>
    <rPh sb="7" eb="8">
      <t>カン</t>
    </rPh>
    <rPh sb="10" eb="12">
      <t>ワリビキ</t>
    </rPh>
    <rPh sb="12" eb="14">
      <t>セイド</t>
    </rPh>
    <rPh sb="15" eb="17">
      <t>チョウキ</t>
    </rPh>
    <rPh sb="17" eb="19">
      <t>ケイヤク</t>
    </rPh>
    <rPh sb="19" eb="20">
      <t>トウ</t>
    </rPh>
    <rPh sb="24" eb="26">
      <t>バアイ</t>
    </rPh>
    <rPh sb="28" eb="30">
      <t>コユウ</t>
    </rPh>
    <rPh sb="31" eb="33">
      <t>ワリビキ</t>
    </rPh>
    <rPh sb="33" eb="34">
      <t>ガク</t>
    </rPh>
    <rPh sb="37" eb="38">
      <t>ラン</t>
    </rPh>
    <rPh sb="42" eb="44">
      <t>ワリビキ</t>
    </rPh>
    <rPh sb="45" eb="47">
      <t>ソウトウ</t>
    </rPh>
    <rPh sb="49" eb="51">
      <t>キンガク</t>
    </rPh>
    <rPh sb="52" eb="54">
      <t>キサイ</t>
    </rPh>
    <rPh sb="58" eb="60">
      <t>ワリビキ</t>
    </rPh>
    <rPh sb="60" eb="62">
      <t>セイド</t>
    </rPh>
    <rPh sb="62" eb="63">
      <t>オヨ</t>
    </rPh>
    <rPh sb="64" eb="66">
      <t>キサイ</t>
    </rPh>
    <phoneticPr fontId="3"/>
  </si>
  <si>
    <t>５　固有の割引額(I)欄には、入札者固有の割引制度が適用できる場合（基本料金における割引制度(D欄）を除く。）に、その金額を記載し、そ</t>
    <rPh sb="2" eb="4">
      <t>コユウ</t>
    </rPh>
    <rPh sb="5" eb="7">
      <t>ワリビキ</t>
    </rPh>
    <rPh sb="7" eb="8">
      <t>ガク</t>
    </rPh>
    <rPh sb="11" eb="12">
      <t>ラン</t>
    </rPh>
    <rPh sb="15" eb="18">
      <t>ニュウサツシャ</t>
    </rPh>
    <rPh sb="18" eb="20">
      <t>コユウ</t>
    </rPh>
    <rPh sb="21" eb="23">
      <t>ワリビキ</t>
    </rPh>
    <rPh sb="23" eb="25">
      <t>セイド</t>
    </rPh>
    <rPh sb="26" eb="28">
      <t>テキヨウ</t>
    </rPh>
    <rPh sb="31" eb="33">
      <t>バアイ</t>
    </rPh>
    <rPh sb="34" eb="36">
      <t>キホン</t>
    </rPh>
    <rPh sb="36" eb="38">
      <t>リョウキン</t>
    </rPh>
    <rPh sb="42" eb="44">
      <t>ワリビキ</t>
    </rPh>
    <rPh sb="44" eb="46">
      <t>セイド</t>
    </rPh>
    <rPh sb="48" eb="49">
      <t>ラン</t>
    </rPh>
    <rPh sb="51" eb="52">
      <t>ノゾ</t>
    </rPh>
    <rPh sb="59" eb="61">
      <t>キンガク</t>
    </rPh>
    <rPh sb="62" eb="64">
      <t>キサイ</t>
    </rPh>
    <phoneticPr fontId="3"/>
  </si>
  <si>
    <t>小計金額(K)</t>
    <rPh sb="0" eb="2">
      <t>ショウケイ</t>
    </rPh>
    <rPh sb="2" eb="4">
      <t>キンガク</t>
    </rPh>
    <phoneticPr fontId="3"/>
  </si>
  <si>
    <t>小計金額(L)</t>
    <rPh sb="0" eb="2">
      <t>ショウケイ</t>
    </rPh>
    <rPh sb="2" eb="4">
      <t>キンガク</t>
    </rPh>
    <phoneticPr fontId="3"/>
  </si>
  <si>
    <t>税率８％適用分小計金額</t>
    <rPh sb="7" eb="9">
      <t>ショウケイ</t>
    </rPh>
    <rPh sb="9" eb="11">
      <t>キンガク</t>
    </rPh>
    <phoneticPr fontId="3"/>
  </si>
  <si>
    <t>税率１０％適用分小計金額</t>
    <rPh sb="8" eb="10">
      <t>ショウケイ</t>
    </rPh>
    <rPh sb="10" eb="12">
      <t>キンガク</t>
    </rPh>
    <phoneticPr fontId="3"/>
  </si>
  <si>
    <t>（ア）＝(K)</t>
    <phoneticPr fontId="3"/>
  </si>
  <si>
    <t>入札価格小計金額</t>
    <rPh sb="0" eb="2">
      <t>ニュウサツ</t>
    </rPh>
    <rPh sb="2" eb="4">
      <t>カカク</t>
    </rPh>
    <rPh sb="4" eb="6">
      <t>ショウケイ</t>
    </rPh>
    <phoneticPr fontId="3"/>
  </si>
  <si>
    <t>８　税率８％および１０％適用分小計金額（ア）、（ウ）欄には、(K)、（L)欄の額それぞれを記載すること。</t>
    <rPh sb="15" eb="17">
      <t>ショウケイ</t>
    </rPh>
    <phoneticPr fontId="3"/>
  </si>
  <si>
    <t>（ウ）＝(L)</t>
    <phoneticPr fontId="3"/>
  </si>
  <si>
    <t>　　捨てるものとする。）を減じた金額に相当する金額、（エ）には（ウ）欄の金額に110分の10を乗じて得た金額（１円未満の端数</t>
    <phoneticPr fontId="3"/>
  </si>
  <si>
    <t>　　があるときは、その端数を切り捨てるものとする。）を減じた金額を記載すること。</t>
    <phoneticPr fontId="3"/>
  </si>
  <si>
    <t>小計金額(Y)</t>
    <rPh sb="0" eb="2">
      <t>ショウケイ</t>
    </rPh>
    <rPh sb="2" eb="4">
      <t>キンガク</t>
    </rPh>
    <phoneticPr fontId="3"/>
  </si>
  <si>
    <t>４年間小計金額</t>
    <rPh sb="3" eb="5">
      <t>ショウケイ</t>
    </rPh>
    <rPh sb="5" eb="7">
      <t>キンガク</t>
    </rPh>
    <phoneticPr fontId="3"/>
  </si>
  <si>
    <t>（オ）＝(Y)×4</t>
    <phoneticPr fontId="3"/>
  </si>
  <si>
    <t>３　力率による割引制度がある場合は、予定力率割引(Q)欄にその割引に相当する乗数を記載すること（例：15%割引されるのであれば</t>
    <rPh sb="2" eb="3">
      <t>リキ</t>
    </rPh>
    <rPh sb="3" eb="4">
      <t>リツ</t>
    </rPh>
    <rPh sb="7" eb="9">
      <t>ワリビキ</t>
    </rPh>
    <rPh sb="9" eb="11">
      <t>セイド</t>
    </rPh>
    <rPh sb="14" eb="16">
      <t>バアイ</t>
    </rPh>
    <rPh sb="31" eb="33">
      <t>ワリビキ</t>
    </rPh>
    <rPh sb="34" eb="36">
      <t>ソウトウ</t>
    </rPh>
    <rPh sb="38" eb="40">
      <t>ジョウスウ</t>
    </rPh>
    <rPh sb="41" eb="43">
      <t>キサイ</t>
    </rPh>
    <phoneticPr fontId="3"/>
  </si>
  <si>
    <t>４　契約電力に関する割引制度（長期契約等）がある場合は、固有の割引額(R)欄にその割引に相当する金額を記載し、その割引制度</t>
    <rPh sb="2" eb="4">
      <t>ケイヤク</t>
    </rPh>
    <rPh sb="4" eb="6">
      <t>デンリョク</t>
    </rPh>
    <rPh sb="7" eb="8">
      <t>カン</t>
    </rPh>
    <rPh sb="10" eb="12">
      <t>ワリビキ</t>
    </rPh>
    <rPh sb="12" eb="14">
      <t>セイド</t>
    </rPh>
    <rPh sb="15" eb="17">
      <t>チョウキ</t>
    </rPh>
    <rPh sb="17" eb="19">
      <t>ケイヤク</t>
    </rPh>
    <rPh sb="19" eb="20">
      <t>トウ</t>
    </rPh>
    <rPh sb="24" eb="26">
      <t>バアイ</t>
    </rPh>
    <rPh sb="28" eb="30">
      <t>コユウ</t>
    </rPh>
    <rPh sb="31" eb="33">
      <t>ワリビキ</t>
    </rPh>
    <rPh sb="33" eb="34">
      <t>ガク</t>
    </rPh>
    <rPh sb="37" eb="38">
      <t>ラン</t>
    </rPh>
    <rPh sb="41" eb="43">
      <t>ワリビキ</t>
    </rPh>
    <rPh sb="44" eb="46">
      <t>ソウトウ</t>
    </rPh>
    <rPh sb="48" eb="50">
      <t>キンガク</t>
    </rPh>
    <rPh sb="51" eb="53">
      <t>キサイ</t>
    </rPh>
    <rPh sb="57" eb="59">
      <t>ワリビキ</t>
    </rPh>
    <rPh sb="59" eb="61">
      <t>セイド</t>
    </rPh>
    <phoneticPr fontId="3"/>
  </si>
  <si>
    <t>５　固有の割引額(W)欄には、入札者固有の割引制度が適用できる場合（基本料金における割引制度(R欄）を除く。）に、その金額を</t>
    <rPh sb="2" eb="4">
      <t>コユウ</t>
    </rPh>
    <rPh sb="5" eb="7">
      <t>ワリビキ</t>
    </rPh>
    <rPh sb="7" eb="8">
      <t>ガク</t>
    </rPh>
    <rPh sb="11" eb="12">
      <t>ラン</t>
    </rPh>
    <rPh sb="15" eb="18">
      <t>ニュウサツシャ</t>
    </rPh>
    <rPh sb="18" eb="20">
      <t>コユウ</t>
    </rPh>
    <rPh sb="21" eb="23">
      <t>ワリビキ</t>
    </rPh>
    <rPh sb="23" eb="25">
      <t>セイド</t>
    </rPh>
    <rPh sb="26" eb="28">
      <t>テキヨウ</t>
    </rPh>
    <rPh sb="31" eb="33">
      <t>バアイ</t>
    </rPh>
    <rPh sb="34" eb="36">
      <t>キホン</t>
    </rPh>
    <rPh sb="36" eb="38">
      <t>リョウキン</t>
    </rPh>
    <rPh sb="42" eb="44">
      <t>ワリビキ</t>
    </rPh>
    <rPh sb="44" eb="46">
      <t>セイド</t>
    </rPh>
    <rPh sb="48" eb="49">
      <t>ラン</t>
    </rPh>
    <rPh sb="51" eb="52">
      <t>ノゾ</t>
    </rPh>
    <rPh sb="59" eb="61">
      <t>キンガク</t>
    </rPh>
    <phoneticPr fontId="3"/>
  </si>
  <si>
    <t>６　各月の電気料金合計(X)欄には、１円未満の端数を切り捨てた金額を記載すること。</t>
    <rPh sb="5" eb="7">
      <t>デンキ</t>
    </rPh>
    <rPh sb="7" eb="9">
      <t>リョウキン</t>
    </rPh>
    <rPh sb="14" eb="15">
      <t>ラン</t>
    </rPh>
    <phoneticPr fontId="3"/>
  </si>
  <si>
    <t>７　小計金額(Y)欄には４月から３月の電気料金を合計した金額を記載。</t>
    <rPh sb="2" eb="4">
      <t>ショウケイ</t>
    </rPh>
    <rPh sb="4" eb="6">
      <t>キンガク</t>
    </rPh>
    <rPh sb="9" eb="10">
      <t>ラン</t>
    </rPh>
    <rPh sb="13" eb="14">
      <t>ガツ</t>
    </rPh>
    <rPh sb="17" eb="18">
      <t>ガツ</t>
    </rPh>
    <rPh sb="19" eb="21">
      <t>デンキ</t>
    </rPh>
    <rPh sb="21" eb="23">
      <t>リョウキン</t>
    </rPh>
    <rPh sb="24" eb="26">
      <t>ゴウケイ</t>
    </rPh>
    <rPh sb="28" eb="30">
      <t>キンガク</t>
    </rPh>
    <rPh sb="31" eb="33">
      <t>キサイ</t>
    </rPh>
    <phoneticPr fontId="3"/>
  </si>
  <si>
    <t>８　４年間小計金額（オ）欄には、(Y)欄の額に４年分の４を乗じた金額を記載。</t>
    <rPh sb="3" eb="4">
      <t>ネン</t>
    </rPh>
    <rPh sb="4" eb="5">
      <t>カン</t>
    </rPh>
    <rPh sb="5" eb="7">
      <t>ショウケイ</t>
    </rPh>
    <rPh sb="24" eb="26">
      <t>ネンブン</t>
    </rPh>
    <rPh sb="29" eb="30">
      <t>ジョウ</t>
    </rPh>
    <rPh sb="32" eb="34">
      <t>キンガク</t>
    </rPh>
    <phoneticPr fontId="3"/>
  </si>
  <si>
    <t>９　入札価格小計金額（カ）には（オ）欄の金額に110分の10を乗じて得た金額（１円未満の端数があるときは、その端数を切り捨てる</t>
    <phoneticPr fontId="3"/>
  </si>
  <si>
    <t>　　ものとする。）を減じた金額を記載すること。</t>
    <phoneticPr fontId="3"/>
  </si>
  <si>
    <t>（別紙１－１）　　　　　　　　鳥取県立布勢総合運動公園で使用する電気の供給　内訳計算書</t>
    <rPh sb="15" eb="19">
      <t>トットリケンリツ</t>
    </rPh>
    <rPh sb="19" eb="21">
      <t>フセ</t>
    </rPh>
    <rPh sb="21" eb="23">
      <t>ソウゴウ</t>
    </rPh>
    <rPh sb="23" eb="27">
      <t>ウンドウコウエン</t>
    </rPh>
    <rPh sb="28" eb="30">
      <t>シヨウ</t>
    </rPh>
    <rPh sb="32" eb="34">
      <t>デンキ</t>
    </rPh>
    <rPh sb="35" eb="37">
      <t>キョウキュウ</t>
    </rPh>
    <rPh sb="38" eb="39">
      <t>ウチ</t>
    </rPh>
    <rPh sb="39" eb="40">
      <t>ヤク</t>
    </rPh>
    <rPh sb="40" eb="43">
      <t>ケイサンショ</t>
    </rPh>
    <phoneticPr fontId="3"/>
  </si>
  <si>
    <t>（別紙１-２）　　　　　　　　鳥取県立布勢総合運動公園で使用する電気の供給　内訳計算書</t>
    <rPh sb="15" eb="19">
      <t>トットリケンリツ</t>
    </rPh>
    <rPh sb="19" eb="21">
      <t>フセ</t>
    </rPh>
    <rPh sb="21" eb="23">
      <t>ソウゴウ</t>
    </rPh>
    <rPh sb="23" eb="27">
      <t>ウンドウコウエン</t>
    </rPh>
    <rPh sb="28" eb="30">
      <t>シヨウ</t>
    </rPh>
    <rPh sb="32" eb="34">
      <t>デンキ</t>
    </rPh>
    <rPh sb="35" eb="37">
      <t>キョウキュウ</t>
    </rPh>
    <rPh sb="38" eb="39">
      <t>ウチ</t>
    </rPh>
    <rPh sb="39" eb="40">
      <t>ヤク</t>
    </rPh>
    <rPh sb="40" eb="43">
      <t>ケイサンショ</t>
    </rPh>
    <phoneticPr fontId="3"/>
  </si>
  <si>
    <t xml:space="preserve">  蓄 熱 調 整 割 引 内 訳 計 算 書</t>
    <rPh sb="2" eb="3">
      <t>チク</t>
    </rPh>
    <rPh sb="4" eb="5">
      <t>ネツ</t>
    </rPh>
    <rPh sb="6" eb="9">
      <t>チョウセイ</t>
    </rPh>
    <rPh sb="10" eb="13">
      <t>ワリビキ</t>
    </rPh>
    <rPh sb="14" eb="17">
      <t>ウチワケ</t>
    </rPh>
    <rPh sb="18" eb="23">
      <t>ケイサンショ</t>
    </rPh>
    <phoneticPr fontId="3"/>
  </si>
  <si>
    <t>（ 別   紙 － 蓄 ）</t>
    <rPh sb="2" eb="7">
      <t>ベッシ</t>
    </rPh>
    <rPh sb="10" eb="11">
      <t>チク</t>
    </rPh>
    <phoneticPr fontId="3"/>
  </si>
  <si>
    <t>商号叉は名称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</si>
  <si>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3"/>
  </si>
  <si>
    <t xml:space="preserve">        蓄 熱 調 整 電 力 量 料 金</t>
    <rPh sb="8" eb="9">
      <t>チク</t>
    </rPh>
    <rPh sb="10" eb="11">
      <t>ネツ</t>
    </rPh>
    <rPh sb="12" eb="15">
      <t>チョウセイ</t>
    </rPh>
    <rPh sb="16" eb="19">
      <t>デンリョク</t>
    </rPh>
    <rPh sb="20" eb="21">
      <t>リョウ</t>
    </rPh>
    <rPh sb="22" eb="25">
      <t>リョウキン</t>
    </rPh>
    <phoneticPr fontId="3"/>
  </si>
  <si>
    <t>蓄熱使用予定</t>
    <rPh sb="0" eb="1">
      <t>チク</t>
    </rPh>
    <rPh sb="1" eb="2">
      <t>ネツ</t>
    </rPh>
    <rPh sb="2" eb="4">
      <t>シヨウ</t>
    </rPh>
    <rPh sb="4" eb="6">
      <t>ヨテイ</t>
    </rPh>
    <phoneticPr fontId="3"/>
  </si>
  <si>
    <t>単    価</t>
    <rPh sb="0" eb="6">
      <t>タンカ</t>
    </rPh>
    <phoneticPr fontId="3"/>
  </si>
  <si>
    <t>蓄  熱  単  価</t>
    <rPh sb="0" eb="1">
      <t>チク</t>
    </rPh>
    <rPh sb="3" eb="4">
      <t>ネツ</t>
    </rPh>
    <rPh sb="6" eb="10">
      <t>タンカ</t>
    </rPh>
    <phoneticPr fontId="3"/>
  </si>
  <si>
    <t>蓄  熱  割  引  額</t>
    <rPh sb="0" eb="1">
      <t>チク</t>
    </rPh>
    <rPh sb="3" eb="4">
      <t>ネツ</t>
    </rPh>
    <rPh sb="6" eb="10">
      <t>ワリビキ</t>
    </rPh>
    <rPh sb="12" eb="13">
      <t>キンガク</t>
    </rPh>
    <phoneticPr fontId="3"/>
  </si>
  <si>
    <t>月</t>
    <rPh sb="0" eb="1">
      <t>ツキ</t>
    </rPh>
    <phoneticPr fontId="3"/>
  </si>
  <si>
    <t>電力量</t>
    <rPh sb="0" eb="2">
      <t>デンリョク</t>
    </rPh>
    <rPh sb="2" eb="3">
      <t>リョウ</t>
    </rPh>
    <phoneticPr fontId="3"/>
  </si>
  <si>
    <t>（ｋWｈ）</t>
    <phoneticPr fontId="3"/>
  </si>
  <si>
    <t>（円/ｋWｈ）</t>
    <rPh sb="1" eb="2">
      <t>エン</t>
    </rPh>
    <phoneticPr fontId="3"/>
  </si>
  <si>
    <t>（円）</t>
    <rPh sb="1" eb="2">
      <t>エン</t>
    </rPh>
    <phoneticPr fontId="3"/>
  </si>
  <si>
    <t>（A）</t>
    <phoneticPr fontId="3"/>
  </si>
  <si>
    <t>（B）</t>
    <phoneticPr fontId="3"/>
  </si>
  <si>
    <t>（C）</t>
    <phoneticPr fontId="3"/>
  </si>
  <si>
    <r>
      <t>（D）＝</t>
    </r>
    <r>
      <rPr>
        <b/>
        <sz val="10"/>
        <rFont val="ＭＳ Ｐ明朝"/>
        <family val="1"/>
        <charset val="128"/>
      </rPr>
      <t>（</t>
    </r>
    <r>
      <rPr>
        <sz val="10"/>
        <rFont val="ＭＳ Ｐ明朝"/>
        <family val="1"/>
        <charset val="128"/>
      </rPr>
      <t>（B）－（C）</t>
    </r>
    <r>
      <rPr>
        <b/>
        <sz val="10"/>
        <rFont val="ＭＳ Ｐ明朝"/>
        <family val="1"/>
        <charset val="128"/>
      </rPr>
      <t>）</t>
    </r>
    <r>
      <rPr>
        <sz val="10"/>
        <rFont val="ＭＳ Ｐ明朝"/>
        <family val="1"/>
        <charset val="128"/>
      </rPr>
      <t>×（A）</t>
    </r>
    <phoneticPr fontId="3"/>
  </si>
  <si>
    <t>4月</t>
    <rPh sb="0" eb="2">
      <t>４ガツ</t>
    </rPh>
    <phoneticPr fontId="3"/>
  </si>
  <si>
    <t>５月</t>
    <rPh sb="1" eb="2">
      <t>４ガツ</t>
    </rPh>
    <phoneticPr fontId="3"/>
  </si>
  <si>
    <t>６月</t>
    <rPh sb="1" eb="2">
      <t>４ガツ</t>
    </rPh>
    <phoneticPr fontId="3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</si>
  <si>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</si>
  <si>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</si>
  <si>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</si>
  <si>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</si>
  <si>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</si>
  <si>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</si>
  <si>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</si>
  <si>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</si>
  <si>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</si>
  <si>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 合   計</t>
    <rPh sb="1" eb="6">
      <t>ゴウケイ</t>
    </rPh>
    <phoneticPr fontId="3"/>
  </si>
  <si>
    <t>１  （D）には蓄熱使用予定電力量（低圧補正済）に、電力量料金単価－蓄熱単価で算出した月間の割引</t>
    <rPh sb="8" eb="9">
      <t>チク</t>
    </rPh>
    <rPh sb="9" eb="10">
      <t>ネツ</t>
    </rPh>
    <rPh sb="10" eb="12">
      <t>シヨウ</t>
    </rPh>
    <rPh sb="12" eb="14">
      <t>ヨテイ</t>
    </rPh>
    <rPh sb="14" eb="16">
      <t>デンリョク</t>
    </rPh>
    <rPh sb="16" eb="17">
      <t>リョウ</t>
    </rPh>
    <rPh sb="18" eb="20">
      <t>テイアツ</t>
    </rPh>
    <rPh sb="20" eb="22">
      <t>ホセイ</t>
    </rPh>
    <rPh sb="22" eb="23">
      <t>スミ</t>
    </rPh>
    <rPh sb="24" eb="25">
      <t>ニタイ</t>
    </rPh>
    <rPh sb="26" eb="29">
      <t>デンリョウ</t>
    </rPh>
    <rPh sb="29" eb="31">
      <t>リョウキン</t>
    </rPh>
    <rPh sb="31" eb="33">
      <t>タンカ</t>
    </rPh>
    <rPh sb="34" eb="35">
      <t>チク</t>
    </rPh>
    <rPh sb="35" eb="36">
      <t>ネツ</t>
    </rPh>
    <rPh sb="36" eb="38">
      <t>タンカ</t>
    </rPh>
    <rPh sb="39" eb="41">
      <t>サンシュツ</t>
    </rPh>
    <rPh sb="43" eb="45">
      <t>ゲッカン</t>
    </rPh>
    <rPh sb="46" eb="48">
      <t>ワリビキ</t>
    </rPh>
    <phoneticPr fontId="3"/>
  </si>
  <si>
    <t xml:space="preserve">   金額を記載すること。</t>
    <rPh sb="3" eb="5">
      <t>キンガク</t>
    </rPh>
    <rPh sb="6" eb="8">
      <t>キサイ</t>
    </rPh>
    <phoneticPr fontId="3"/>
  </si>
  <si>
    <t xml:space="preserve">   なお、電力量料金単価には燃料調整分は含まないものとする。</t>
    <rPh sb="6" eb="8">
      <t>デンリョク</t>
    </rPh>
    <rPh sb="8" eb="9">
      <t>リョウ</t>
    </rPh>
    <rPh sb="9" eb="11">
      <t>リョウキン</t>
    </rPh>
    <rPh sb="11" eb="13">
      <t>タンカ</t>
    </rPh>
    <rPh sb="15" eb="17">
      <t>ネンリョウ</t>
    </rPh>
    <rPh sb="17" eb="19">
      <t>チョウセイ</t>
    </rPh>
    <rPh sb="19" eb="20">
      <t>ブン</t>
    </rPh>
    <rPh sb="21" eb="22">
      <t>フク</t>
    </rPh>
    <phoneticPr fontId="3"/>
  </si>
  <si>
    <t>２   各月の合計（D）には、1円未満の端数は、少数以下第３位を四捨五入のこと。</t>
    <rPh sb="4" eb="6">
      <t>カクツキ</t>
    </rPh>
    <rPh sb="7" eb="9">
      <t>ゴウケイ</t>
    </rPh>
    <rPh sb="15" eb="17">
      <t>１エン</t>
    </rPh>
    <rPh sb="17" eb="19">
      <t>ミマン</t>
    </rPh>
    <rPh sb="20" eb="22">
      <t>ハスウ</t>
    </rPh>
    <rPh sb="24" eb="26">
      <t>ショウスウ</t>
    </rPh>
    <rPh sb="26" eb="28">
      <t>イカ</t>
    </rPh>
    <rPh sb="28" eb="29">
      <t>ダイ</t>
    </rPh>
    <rPh sb="30" eb="31">
      <t>イ</t>
    </rPh>
    <rPh sb="32" eb="33">
      <t>４４４</t>
    </rPh>
    <rPh sb="33" eb="34">
      <t>キリス</t>
    </rPh>
    <rPh sb="34" eb="35">
      <t>ゴ</t>
    </rPh>
    <rPh sb="35" eb="36">
      <t>ニュウ</t>
    </rPh>
    <phoneticPr fontId="3"/>
  </si>
  <si>
    <t>３   電力量料金単価は、同一月において単一の価格とする。</t>
    <rPh sb="4" eb="6">
      <t>デンリョク</t>
    </rPh>
    <rPh sb="6" eb="7">
      <t>リョウ</t>
    </rPh>
    <rPh sb="7" eb="9">
      <t>リョウキン</t>
    </rPh>
    <rPh sb="9" eb="11">
      <t>タンカ</t>
    </rPh>
    <rPh sb="13" eb="15">
      <t>ドウイツ</t>
    </rPh>
    <rPh sb="15" eb="16">
      <t>ツキ</t>
    </rPh>
    <rPh sb="20" eb="22">
      <t>タンイツ</t>
    </rPh>
    <rPh sb="23" eb="25">
      <t>カカク</t>
    </rPh>
    <phoneticPr fontId="3"/>
  </si>
  <si>
    <t xml:space="preserve"> 消費税及び
地方消費を含む(8%)</t>
    <rPh sb="1" eb="4">
      <t>ショウヒゼイ</t>
    </rPh>
    <rPh sb="4" eb="5">
      <t>オヨ</t>
    </rPh>
    <rPh sb="7" eb="9">
      <t>チホウ</t>
    </rPh>
    <rPh sb="9" eb="11">
      <t>ショウヒ</t>
    </rPh>
    <rPh sb="12" eb="13">
      <t>フク</t>
    </rPh>
    <phoneticPr fontId="3"/>
  </si>
  <si>
    <t xml:space="preserve"> 消費税及び
地方消費を含む(10%)</t>
    <rPh sb="1" eb="4">
      <t>ショウヒゼイ</t>
    </rPh>
    <rPh sb="4" eb="5">
      <t>オヨ</t>
    </rPh>
    <rPh sb="7" eb="9">
      <t>チホウ</t>
    </rPh>
    <rPh sb="9" eb="11">
      <t>ショウヒ</t>
    </rPh>
    <rPh sb="12" eb="13">
      <t>フク</t>
    </rPh>
    <phoneticPr fontId="3"/>
  </si>
  <si>
    <t>４   上記に記載する単価及び金額は、消費税及び地方消費税相当額は4月から9月は「8％」、</t>
    <rPh sb="4" eb="6">
      <t>ジョウキ</t>
    </rPh>
    <rPh sb="7" eb="9">
      <t>キサイ</t>
    </rPh>
    <rPh sb="11" eb="13">
      <t>タンカ</t>
    </rPh>
    <rPh sb="13" eb="14">
      <t>オヨ</t>
    </rPh>
    <rPh sb="15" eb="17">
      <t>キンガク</t>
    </rPh>
    <rPh sb="19" eb="22">
      <t>ショウヒゼイ</t>
    </rPh>
    <rPh sb="22" eb="23">
      <t>オヨ</t>
    </rPh>
    <rPh sb="24" eb="26">
      <t>チホウ</t>
    </rPh>
    <rPh sb="26" eb="29">
      <t>ショウヒゼイ</t>
    </rPh>
    <rPh sb="29" eb="32">
      <t>ソウトウガク</t>
    </rPh>
    <rPh sb="34" eb="35">
      <t>ガツ</t>
    </rPh>
    <rPh sb="38" eb="39">
      <t>ガツ</t>
    </rPh>
    <phoneticPr fontId="3"/>
  </si>
  <si>
    <t>　　10月から3月は「10％」を含んだものとする。</t>
    <rPh sb="4" eb="5">
      <t>ガツ</t>
    </rPh>
    <rPh sb="8" eb="9">
      <t>ガツ</t>
    </rPh>
    <rPh sb="16" eb="17">
      <t>フク</t>
    </rPh>
    <phoneticPr fontId="3"/>
  </si>
  <si>
    <t>（キ）＝(ア)＋(ウ)＋(オ)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</si>
</sst>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#,##0.00_);[Red]\(#,##0.00\)"/>
    <numFmt numFmtId="178" formatCode="0.00_ "/>
    <numFmt numFmtId="179" formatCode="#,##0.00_ "/>
    <numFmt numFmtId="180" formatCode="#,##0.00_ ;[Red]\-#,##0.00\ "/>
    <numFmt numFmtId="181" formatCode="#,##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8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right" vertical="center"/>
    </xf>
    <xf numFmtId="177" fontId="6" fillId="0" borderId="16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horizontal="center" vertical="center"/>
    </xf>
    <xf numFmtId="43" fontId="6" fillId="0" borderId="16" xfId="0" applyNumberFormat="1" applyFont="1" applyBorder="1" applyAlignment="1">
      <alignment vertical="center"/>
    </xf>
    <xf numFmtId="177" fontId="6" fillId="0" borderId="16" xfId="1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41" fontId="6" fillId="0" borderId="14" xfId="0" applyNumberFormat="1" applyFont="1" applyBorder="1" applyAlignment="1">
      <alignment vertical="center"/>
    </xf>
    <xf numFmtId="41" fontId="6" fillId="0" borderId="37" xfId="0" applyNumberFormat="1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177" fontId="6" fillId="0" borderId="17" xfId="0" applyNumberFormat="1" applyFont="1" applyBorder="1" applyAlignment="1">
      <alignment vertical="center"/>
    </xf>
    <xf numFmtId="41" fontId="6" fillId="0" borderId="35" xfId="0" applyNumberFormat="1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41" fontId="6" fillId="0" borderId="34" xfId="0" applyNumberFormat="1" applyFont="1" applyBorder="1" applyAlignment="1">
      <alignment vertical="center"/>
    </xf>
    <xf numFmtId="41" fontId="6" fillId="0" borderId="36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1" fontId="6" fillId="0" borderId="3" xfId="1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7" fontId="6" fillId="0" borderId="1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7" fontId="6" fillId="0" borderId="17" xfId="1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vertical="center"/>
    </xf>
    <xf numFmtId="177" fontId="6" fillId="0" borderId="21" xfId="1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Fill="1" applyBorder="1"/>
    <xf numFmtId="0" fontId="0" fillId="0" borderId="0" xfId="0" applyFill="1" applyBorder="1"/>
    <xf numFmtId="0" fontId="0" fillId="0" borderId="21" xfId="0" applyBorder="1"/>
    <xf numFmtId="0" fontId="13" fillId="0" borderId="38" xfId="0" applyFont="1" applyBorder="1"/>
    <xf numFmtId="0" fontId="13" fillId="0" borderId="39" xfId="0" applyFont="1" applyBorder="1"/>
    <xf numFmtId="0" fontId="12" fillId="0" borderId="18" xfId="0" applyFont="1" applyBorder="1"/>
    <xf numFmtId="0" fontId="12" fillId="0" borderId="40" xfId="0" applyFont="1" applyBorder="1"/>
    <xf numFmtId="0" fontId="14" fillId="0" borderId="41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justify" wrapText="1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43" xfId="0" applyFont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40" fontId="12" fillId="0" borderId="41" xfId="1" applyNumberFormat="1" applyFont="1" applyFill="1" applyBorder="1" applyAlignment="1"/>
    <xf numFmtId="176" fontId="12" fillId="0" borderId="41" xfId="1" applyNumberFormat="1" applyFont="1" applyFill="1" applyBorder="1" applyAlignment="1"/>
    <xf numFmtId="0" fontId="12" fillId="0" borderId="0" xfId="0" applyFont="1" applyFill="1" applyBorder="1" applyAlignment="1"/>
    <xf numFmtId="38" fontId="12" fillId="0" borderId="0" xfId="1" applyFont="1" applyFill="1" applyBorder="1" applyAlignment="1"/>
    <xf numFmtId="38" fontId="1" fillId="0" borderId="0" xfId="1" applyFill="1" applyBorder="1"/>
    <xf numFmtId="0" fontId="12" fillId="0" borderId="42" xfId="0" applyFont="1" applyFill="1" applyBorder="1" applyAlignment="1">
      <alignment horizontal="center"/>
    </xf>
    <xf numFmtId="40" fontId="12" fillId="0" borderId="42" xfId="1" applyNumberFormat="1" applyFont="1" applyFill="1" applyBorder="1" applyAlignment="1"/>
    <xf numFmtId="176" fontId="12" fillId="0" borderId="42" xfId="1" applyNumberFormat="1" applyFont="1" applyFill="1" applyBorder="1" applyAlignment="1"/>
    <xf numFmtId="0" fontId="12" fillId="0" borderId="43" xfId="0" applyFont="1" applyFill="1" applyBorder="1" applyAlignment="1">
      <alignment horizontal="center"/>
    </xf>
    <xf numFmtId="176" fontId="12" fillId="0" borderId="44" xfId="1" applyNumberFormat="1" applyFont="1" applyFill="1" applyBorder="1" applyAlignment="1"/>
    <xf numFmtId="0" fontId="12" fillId="0" borderId="44" xfId="0" applyFont="1" applyFill="1" applyBorder="1" applyAlignment="1">
      <alignment horizontal="center"/>
    </xf>
    <xf numFmtId="0" fontId="12" fillId="0" borderId="45" xfId="0" applyFont="1" applyFill="1" applyBorder="1" applyAlignment="1">
      <alignment horizontal="center"/>
    </xf>
    <xf numFmtId="40" fontId="12" fillId="0" borderId="44" xfId="1" applyNumberFormat="1" applyFont="1" applyFill="1" applyBorder="1" applyAlignment="1"/>
    <xf numFmtId="0" fontId="0" fillId="0" borderId="0" xfId="0" applyBorder="1"/>
    <xf numFmtId="0" fontId="12" fillId="0" borderId="21" xfId="0" applyFont="1" applyBorder="1" applyAlignment="1">
      <alignment vertical="center"/>
    </xf>
    <xf numFmtId="0" fontId="12" fillId="0" borderId="21" xfId="0" applyFont="1" applyBorder="1" applyAlignment="1"/>
    <xf numFmtId="0" fontId="20" fillId="0" borderId="0" xfId="0" applyFont="1" applyFill="1" applyBorder="1" applyAlignment="1">
      <alignment vertical="top"/>
    </xf>
    <xf numFmtId="0" fontId="12" fillId="0" borderId="40" xfId="0" applyFont="1" applyFill="1" applyBorder="1"/>
    <xf numFmtId="38" fontId="12" fillId="0" borderId="40" xfId="0" applyNumberFormat="1" applyFont="1" applyBorder="1" applyAlignment="1">
      <alignment horizontal="right"/>
    </xf>
    <xf numFmtId="0" fontId="12" fillId="0" borderId="16" xfId="0" applyFont="1" applyFill="1" applyBorder="1" applyAlignment="1"/>
    <xf numFmtId="0" fontId="12" fillId="0" borderId="16" xfId="0" applyFont="1" applyBorder="1" applyAlignment="1"/>
    <xf numFmtId="38" fontId="0" fillId="0" borderId="0" xfId="0" applyNumberFormat="1" applyFill="1" applyBorder="1"/>
    <xf numFmtId="0" fontId="12" fillId="0" borderId="0" xfId="0" applyFont="1" applyAlignment="1"/>
    <xf numFmtId="0" fontId="12" fillId="0" borderId="0" xfId="0" applyFont="1" applyFill="1" applyAlignment="1"/>
    <xf numFmtId="0" fontId="21" fillId="0" borderId="0" xfId="0" applyFont="1" applyAlignment="1"/>
    <xf numFmtId="38" fontId="22" fillId="0" borderId="41" xfId="1" applyFont="1" applyFill="1" applyBorder="1" applyAlignment="1">
      <alignment horizontal="right"/>
    </xf>
    <xf numFmtId="38" fontId="22" fillId="0" borderId="42" xfId="1" applyFont="1" applyFill="1" applyBorder="1" applyAlignment="1">
      <alignment horizontal="right"/>
    </xf>
    <xf numFmtId="38" fontId="22" fillId="0" borderId="43" xfId="1" applyFont="1" applyFill="1" applyBorder="1" applyAlignment="1">
      <alignment horizontal="right"/>
    </xf>
    <xf numFmtId="38" fontId="22" fillId="0" borderId="44" xfId="1" applyFont="1" applyFill="1" applyBorder="1" applyAlignment="1">
      <alignment horizontal="right"/>
    </xf>
    <xf numFmtId="0" fontId="12" fillId="0" borderId="0" xfId="0" applyFont="1" applyFill="1" applyBorder="1" applyAlignment="1"/>
    <xf numFmtId="181" fontId="6" fillId="0" borderId="18" xfId="1" applyNumberFormat="1" applyFont="1" applyFill="1" applyBorder="1" applyAlignment="1">
      <alignment horizontal="center" vertical="center"/>
    </xf>
    <xf numFmtId="40" fontId="12" fillId="0" borderId="51" xfId="1" applyNumberFormat="1" applyFont="1" applyFill="1" applyBorder="1" applyAlignment="1"/>
    <xf numFmtId="0" fontId="12" fillId="0" borderId="51" xfId="0" applyFont="1" applyFill="1" applyBorder="1" applyAlignment="1">
      <alignment horizontal="center"/>
    </xf>
    <xf numFmtId="40" fontId="12" fillId="0" borderId="52" xfId="1" applyNumberFormat="1" applyFont="1" applyFill="1" applyBorder="1" applyAlignment="1"/>
    <xf numFmtId="0" fontId="12" fillId="0" borderId="52" xfId="0" applyFont="1" applyFill="1" applyBorder="1" applyAlignment="1">
      <alignment horizontal="center"/>
    </xf>
    <xf numFmtId="0" fontId="12" fillId="0" borderId="53" xfId="0" applyFont="1" applyFill="1" applyBorder="1" applyAlignment="1">
      <alignment horizontal="center"/>
    </xf>
    <xf numFmtId="40" fontId="12" fillId="0" borderId="54" xfId="1" applyNumberFormat="1" applyFont="1" applyFill="1" applyBorder="1" applyAlignment="1"/>
    <xf numFmtId="0" fontId="12" fillId="0" borderId="54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80" fontId="6" fillId="0" borderId="12" xfId="1" applyNumberFormat="1" applyFont="1" applyBorder="1" applyAlignment="1">
      <alignment horizontal="right" vertical="center" shrinkToFit="1"/>
    </xf>
    <xf numFmtId="180" fontId="6" fillId="0" borderId="8" xfId="1" applyNumberFormat="1" applyFont="1" applyBorder="1" applyAlignment="1">
      <alignment horizontal="right" vertical="center" shrinkToFit="1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1" fontId="6" fillId="0" borderId="2" xfId="1" applyNumberFormat="1" applyFont="1" applyBorder="1" applyAlignment="1">
      <alignment horizontal="center" vertical="center"/>
    </xf>
    <xf numFmtId="41" fontId="6" fillId="0" borderId="1" xfId="1" applyNumberFormat="1" applyFont="1" applyBorder="1" applyAlignment="1">
      <alignment horizontal="center" vertical="center"/>
    </xf>
    <xf numFmtId="0" fontId="12" fillId="0" borderId="0" xfId="0" applyFont="1" applyFill="1" applyBorder="1" applyAlignment="1"/>
    <xf numFmtId="0" fontId="0" fillId="0" borderId="0" xfId="0" applyFill="1" applyBorder="1" applyAlignment="1"/>
    <xf numFmtId="0" fontId="12" fillId="0" borderId="46" xfId="0" applyFont="1" applyBorder="1" applyAlignment="1"/>
    <xf numFmtId="0" fontId="12" fillId="0" borderId="47" xfId="0" applyFont="1" applyBorder="1" applyAlignment="1"/>
    <xf numFmtId="0" fontId="12" fillId="0" borderId="48" xfId="0" applyFont="1" applyBorder="1" applyAlignment="1"/>
    <xf numFmtId="0" fontId="15" fillId="2" borderId="49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1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47"/>
  <sheetViews>
    <sheetView showZeros="0" view="pageBreakPreview" zoomScaleNormal="100" zoomScaleSheetLayoutView="100" workbookViewId="0">
      <selection activeCell="G14" sqref="G14"/>
    </sheetView>
  </sheetViews>
  <sheetFormatPr defaultRowHeight="13.5"/>
  <cols>
    <col min="1" max="1" width="3" style="1" customWidth="1"/>
    <col min="2" max="2" width="9.625" style="5" customWidth="1"/>
    <col min="3" max="4" width="10.625" style="5" customWidth="1"/>
    <col min="5" max="5" width="8.5" style="5" bestFit="1" customWidth="1"/>
    <col min="6" max="6" width="12.625" style="5" customWidth="1"/>
    <col min="7" max="7" width="15.625" style="5" customWidth="1"/>
    <col min="8" max="8" width="14.375" style="5" customWidth="1"/>
    <col min="9" max="9" width="10.625" style="5" customWidth="1"/>
    <col min="10" max="11" width="15.625" style="5" customWidth="1"/>
    <col min="12" max="13" width="22" style="5" customWidth="1"/>
    <col min="14" max="15" width="9" style="5"/>
    <col min="16" max="16384" width="9" style="1"/>
  </cols>
  <sheetData>
    <row r="1" spans="2:15" ht="17.25">
      <c r="B1" s="132" t="s">
        <v>105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7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5" ht="10.5" customHeight="1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2:15" ht="20.100000000000001" customHeight="1">
      <c r="C4" s="5" t="s">
        <v>29</v>
      </c>
    </row>
    <row r="5" spans="2:15" ht="30.75" customHeight="1">
      <c r="C5" s="5" t="s">
        <v>28</v>
      </c>
      <c r="I5" s="7"/>
    </row>
    <row r="6" spans="2:15" ht="12.75" customHeight="1">
      <c r="I6" s="7"/>
    </row>
    <row r="7" spans="2:15" ht="30.75" customHeight="1">
      <c r="B7" s="8" t="s">
        <v>48</v>
      </c>
      <c r="I7" s="7"/>
    </row>
    <row r="8" spans="2:15" ht="14.25" customHeight="1">
      <c r="I8" s="7"/>
    </row>
    <row r="9" spans="2:15" ht="11.25" customHeight="1" thickBot="1"/>
    <row r="10" spans="2:15" ht="20.100000000000001" customHeight="1">
      <c r="B10" s="134"/>
      <c r="C10" s="137" t="s">
        <v>27</v>
      </c>
      <c r="D10" s="138"/>
      <c r="E10" s="138"/>
      <c r="F10" s="138"/>
      <c r="G10" s="138"/>
      <c r="H10" s="139" t="s">
        <v>26</v>
      </c>
      <c r="I10" s="140"/>
      <c r="J10" s="137"/>
      <c r="K10" s="141" t="s">
        <v>25</v>
      </c>
      <c r="L10" s="143" t="s">
        <v>45</v>
      </c>
      <c r="M10" s="143" t="s">
        <v>46</v>
      </c>
    </row>
    <row r="11" spans="2:15" s="2" customFormat="1" ht="40.5">
      <c r="B11" s="135"/>
      <c r="C11" s="9" t="s">
        <v>24</v>
      </c>
      <c r="D11" s="10" t="s">
        <v>23</v>
      </c>
      <c r="E11" s="11" t="s">
        <v>22</v>
      </c>
      <c r="F11" s="11" t="s">
        <v>21</v>
      </c>
      <c r="G11" s="10" t="s">
        <v>19</v>
      </c>
      <c r="H11" s="10" t="s">
        <v>20</v>
      </c>
      <c r="I11" s="10" t="s">
        <v>30</v>
      </c>
      <c r="J11" s="10" t="s">
        <v>19</v>
      </c>
      <c r="K11" s="142"/>
      <c r="L11" s="144"/>
      <c r="M11" s="144"/>
      <c r="N11" s="12"/>
      <c r="O11" s="12"/>
    </row>
    <row r="12" spans="2:15" s="2" customFormat="1" ht="15.95" customHeight="1" thickBot="1">
      <c r="B12" s="136"/>
      <c r="C12" s="13" t="s">
        <v>18</v>
      </c>
      <c r="D12" s="14" t="s">
        <v>17</v>
      </c>
      <c r="E12" s="14" t="s">
        <v>16</v>
      </c>
      <c r="F12" s="14" t="s">
        <v>15</v>
      </c>
      <c r="G12" s="14" t="s">
        <v>14</v>
      </c>
      <c r="H12" s="14" t="s">
        <v>13</v>
      </c>
      <c r="I12" s="14" t="s">
        <v>12</v>
      </c>
      <c r="J12" s="14" t="s">
        <v>11</v>
      </c>
      <c r="K12" s="15" t="s">
        <v>10</v>
      </c>
      <c r="L12" s="16" t="s">
        <v>9</v>
      </c>
      <c r="M12" s="16" t="s">
        <v>9</v>
      </c>
      <c r="N12" s="12"/>
      <c r="O12" s="12"/>
    </row>
    <row r="13" spans="2:15" ht="20.100000000000001" customHeight="1">
      <c r="B13" s="17" t="s">
        <v>31</v>
      </c>
      <c r="C13" s="109">
        <v>1050</v>
      </c>
      <c r="D13" s="18"/>
      <c r="E13" s="18"/>
      <c r="F13" s="19"/>
      <c r="G13" s="20">
        <f t="shared" ref="G13:G24" si="0">C13*D13*E13-F13</f>
        <v>0</v>
      </c>
      <c r="H13" s="52">
        <v>72528</v>
      </c>
      <c r="I13" s="18"/>
      <c r="J13" s="21">
        <f t="shared" ref="J13:J24" si="1">H13*I13</f>
        <v>0</v>
      </c>
      <c r="K13" s="22">
        <v>0</v>
      </c>
      <c r="L13" s="23">
        <f t="shared" ref="L13:L18" si="2">INT(G13+J13-K13)</f>
        <v>0</v>
      </c>
      <c r="M13" s="24"/>
    </row>
    <row r="14" spans="2:15" ht="20.100000000000001" customHeight="1">
      <c r="B14" s="25" t="s">
        <v>32</v>
      </c>
      <c r="C14" s="109">
        <v>1050</v>
      </c>
      <c r="D14" s="18"/>
      <c r="E14" s="18"/>
      <c r="F14" s="19"/>
      <c r="G14" s="20">
        <f t="shared" si="0"/>
        <v>0</v>
      </c>
      <c r="H14" s="52">
        <v>79812</v>
      </c>
      <c r="I14" s="26"/>
      <c r="J14" s="21">
        <f t="shared" si="1"/>
        <v>0</v>
      </c>
      <c r="K14" s="22">
        <v>0</v>
      </c>
      <c r="L14" s="23">
        <f t="shared" si="2"/>
        <v>0</v>
      </c>
      <c r="M14" s="27"/>
    </row>
    <row r="15" spans="2:15" ht="20.100000000000001" customHeight="1">
      <c r="B15" s="28" t="s">
        <v>8</v>
      </c>
      <c r="C15" s="109">
        <v>1050</v>
      </c>
      <c r="D15" s="18"/>
      <c r="E15" s="18"/>
      <c r="F15" s="19"/>
      <c r="G15" s="20">
        <f t="shared" si="0"/>
        <v>0</v>
      </c>
      <c r="H15" s="52">
        <v>94752</v>
      </c>
      <c r="I15" s="26"/>
      <c r="J15" s="21">
        <f t="shared" si="1"/>
        <v>0</v>
      </c>
      <c r="K15" s="22">
        <v>0</v>
      </c>
      <c r="L15" s="23">
        <f t="shared" si="2"/>
        <v>0</v>
      </c>
      <c r="M15" s="27"/>
    </row>
    <row r="16" spans="2:15" ht="20.100000000000001" customHeight="1">
      <c r="B16" s="25" t="s">
        <v>7</v>
      </c>
      <c r="C16" s="109">
        <v>1050</v>
      </c>
      <c r="D16" s="18"/>
      <c r="E16" s="18"/>
      <c r="F16" s="19"/>
      <c r="G16" s="20">
        <f t="shared" si="0"/>
        <v>0</v>
      </c>
      <c r="H16" s="53">
        <v>139464</v>
      </c>
      <c r="I16" s="26"/>
      <c r="J16" s="21">
        <f t="shared" si="1"/>
        <v>0</v>
      </c>
      <c r="K16" s="22">
        <v>0</v>
      </c>
      <c r="L16" s="23">
        <f t="shared" si="2"/>
        <v>0</v>
      </c>
      <c r="M16" s="27"/>
    </row>
    <row r="17" spans="2:13" ht="20.100000000000001" customHeight="1">
      <c r="B17" s="28" t="s">
        <v>6</v>
      </c>
      <c r="C17" s="109">
        <v>1050</v>
      </c>
      <c r="D17" s="18"/>
      <c r="E17" s="18"/>
      <c r="F17" s="19"/>
      <c r="G17" s="20">
        <f t="shared" si="0"/>
        <v>0</v>
      </c>
      <c r="H17" s="52">
        <v>139812</v>
      </c>
      <c r="I17" s="18"/>
      <c r="J17" s="21">
        <f t="shared" si="1"/>
        <v>0</v>
      </c>
      <c r="K17" s="22">
        <v>0</v>
      </c>
      <c r="L17" s="23">
        <f t="shared" si="2"/>
        <v>0</v>
      </c>
      <c r="M17" s="27"/>
    </row>
    <row r="18" spans="2:13" ht="20.100000000000001" customHeight="1">
      <c r="B18" s="25" t="s">
        <v>34</v>
      </c>
      <c r="C18" s="109">
        <v>1050</v>
      </c>
      <c r="D18" s="18"/>
      <c r="E18" s="18"/>
      <c r="F18" s="19"/>
      <c r="G18" s="20">
        <f t="shared" si="0"/>
        <v>0</v>
      </c>
      <c r="H18" s="52">
        <v>96012</v>
      </c>
      <c r="I18" s="18"/>
      <c r="J18" s="21">
        <f t="shared" si="1"/>
        <v>0</v>
      </c>
      <c r="K18" s="22">
        <v>0</v>
      </c>
      <c r="L18" s="23">
        <f t="shared" si="2"/>
        <v>0</v>
      </c>
      <c r="M18" s="27"/>
    </row>
    <row r="19" spans="2:13" ht="20.100000000000001" customHeight="1">
      <c r="B19" s="25" t="s">
        <v>35</v>
      </c>
      <c r="C19" s="109">
        <v>1050</v>
      </c>
      <c r="D19" s="18"/>
      <c r="E19" s="18"/>
      <c r="F19" s="19"/>
      <c r="G19" s="20">
        <f t="shared" si="0"/>
        <v>0</v>
      </c>
      <c r="H19" s="52">
        <v>92064</v>
      </c>
      <c r="I19" s="18"/>
      <c r="J19" s="21">
        <f t="shared" si="1"/>
        <v>0</v>
      </c>
      <c r="K19" s="22">
        <v>0</v>
      </c>
      <c r="L19" s="29"/>
      <c r="M19" s="23">
        <f>INT(G19+J19-K19)</f>
        <v>0</v>
      </c>
    </row>
    <row r="20" spans="2:13" ht="20.100000000000001" customHeight="1">
      <c r="B20" s="25" t="s">
        <v>36</v>
      </c>
      <c r="C20" s="109">
        <v>1050</v>
      </c>
      <c r="D20" s="18"/>
      <c r="E20" s="18"/>
      <c r="F20" s="19"/>
      <c r="G20" s="20">
        <f t="shared" si="0"/>
        <v>0</v>
      </c>
      <c r="H20" s="52">
        <v>86868</v>
      </c>
      <c r="I20" s="18"/>
      <c r="J20" s="21">
        <f t="shared" si="1"/>
        <v>0</v>
      </c>
      <c r="K20" s="22">
        <v>0</v>
      </c>
      <c r="L20" s="27"/>
      <c r="M20" s="23">
        <f t="shared" ref="M20:M24" si="3">INT(G20+J20-K20)</f>
        <v>0</v>
      </c>
    </row>
    <row r="21" spans="2:13" ht="20.100000000000001" customHeight="1">
      <c r="B21" s="25" t="s">
        <v>37</v>
      </c>
      <c r="C21" s="109">
        <v>1050</v>
      </c>
      <c r="D21" s="18"/>
      <c r="E21" s="18"/>
      <c r="F21" s="19"/>
      <c r="G21" s="20">
        <f t="shared" si="0"/>
        <v>0</v>
      </c>
      <c r="H21" s="52">
        <v>109848</v>
      </c>
      <c r="I21" s="18"/>
      <c r="J21" s="21">
        <f t="shared" si="1"/>
        <v>0</v>
      </c>
      <c r="K21" s="22">
        <v>0</v>
      </c>
      <c r="L21" s="27"/>
      <c r="M21" s="23">
        <f t="shared" si="3"/>
        <v>0</v>
      </c>
    </row>
    <row r="22" spans="2:13" ht="20.100000000000001" customHeight="1">
      <c r="B22" s="25" t="s">
        <v>38</v>
      </c>
      <c r="C22" s="109">
        <v>1050</v>
      </c>
      <c r="D22" s="18"/>
      <c r="E22" s="18"/>
      <c r="F22" s="19"/>
      <c r="G22" s="20">
        <f t="shared" si="0"/>
        <v>0</v>
      </c>
      <c r="H22" s="52">
        <v>95388</v>
      </c>
      <c r="I22" s="18"/>
      <c r="J22" s="21">
        <f t="shared" si="1"/>
        <v>0</v>
      </c>
      <c r="K22" s="22">
        <v>0</v>
      </c>
      <c r="L22" s="27"/>
      <c r="M22" s="23">
        <f t="shared" si="3"/>
        <v>0</v>
      </c>
    </row>
    <row r="23" spans="2:13" ht="20.100000000000001" customHeight="1">
      <c r="B23" s="25" t="s">
        <v>39</v>
      </c>
      <c r="C23" s="109">
        <v>1050</v>
      </c>
      <c r="D23" s="18"/>
      <c r="E23" s="18"/>
      <c r="F23" s="19"/>
      <c r="G23" s="20">
        <f t="shared" si="0"/>
        <v>0</v>
      </c>
      <c r="H23" s="52">
        <v>96324</v>
      </c>
      <c r="I23" s="18"/>
      <c r="J23" s="21">
        <f t="shared" si="1"/>
        <v>0</v>
      </c>
      <c r="K23" s="22">
        <v>0</v>
      </c>
      <c r="L23" s="27"/>
      <c r="M23" s="23">
        <f t="shared" si="3"/>
        <v>0</v>
      </c>
    </row>
    <row r="24" spans="2:13" ht="20.100000000000001" customHeight="1" thickBot="1">
      <c r="B24" s="25" t="s">
        <v>33</v>
      </c>
      <c r="C24" s="109">
        <v>1050</v>
      </c>
      <c r="D24" s="18"/>
      <c r="E24" s="18"/>
      <c r="F24" s="19"/>
      <c r="G24" s="20">
        <f t="shared" si="0"/>
        <v>0</v>
      </c>
      <c r="H24" s="54">
        <v>86028</v>
      </c>
      <c r="I24" s="18"/>
      <c r="J24" s="21">
        <f t="shared" si="1"/>
        <v>0</v>
      </c>
      <c r="K24" s="22">
        <v>0</v>
      </c>
      <c r="L24" s="30"/>
      <c r="M24" s="23">
        <f t="shared" si="3"/>
        <v>0</v>
      </c>
    </row>
    <row r="25" spans="2:13" ht="13.5" customHeight="1">
      <c r="B25" s="126" t="s">
        <v>5</v>
      </c>
      <c r="C25" s="128"/>
      <c r="D25" s="130"/>
      <c r="E25" s="130"/>
      <c r="F25" s="130"/>
      <c r="G25" s="130"/>
      <c r="H25" s="120">
        <f>SUM(H13:H24)</f>
        <v>1188900</v>
      </c>
      <c r="I25" s="122"/>
      <c r="J25" s="122"/>
      <c r="K25" s="31"/>
      <c r="L25" s="32" t="s">
        <v>84</v>
      </c>
      <c r="M25" s="32" t="s">
        <v>85</v>
      </c>
    </row>
    <row r="26" spans="2:13" ht="24" customHeight="1" thickBot="1">
      <c r="B26" s="127"/>
      <c r="C26" s="129"/>
      <c r="D26" s="131"/>
      <c r="E26" s="131"/>
      <c r="F26" s="131"/>
      <c r="G26" s="131"/>
      <c r="H26" s="121"/>
      <c r="I26" s="123"/>
      <c r="J26" s="123"/>
      <c r="K26" s="33"/>
      <c r="L26" s="34">
        <f>SUM(L13:L24)</f>
        <v>0</v>
      </c>
      <c r="M26" s="34">
        <f>SUM(M13:M24)</f>
        <v>0</v>
      </c>
    </row>
    <row r="27" spans="2:13" ht="9.9499999999999993" customHeight="1" thickBot="1"/>
    <row r="28" spans="2:13" ht="15.75" customHeight="1">
      <c r="B28" s="124" t="s">
        <v>40</v>
      </c>
      <c r="C28" s="124"/>
      <c r="D28" s="124"/>
      <c r="E28" s="124"/>
      <c r="F28" s="124"/>
      <c r="G28" s="124"/>
      <c r="H28" s="124"/>
      <c r="I28" s="124"/>
      <c r="J28" s="124"/>
      <c r="K28" s="125"/>
      <c r="L28" s="35" t="s">
        <v>86</v>
      </c>
      <c r="M28" s="35" t="s">
        <v>87</v>
      </c>
    </row>
    <row r="29" spans="2:13" ht="15.75" customHeight="1" thickBot="1">
      <c r="B29" s="3" t="s">
        <v>41</v>
      </c>
      <c r="C29" s="36"/>
      <c r="D29" s="36"/>
      <c r="E29" s="36"/>
      <c r="F29" s="36"/>
      <c r="G29" s="36"/>
      <c r="H29" s="36"/>
      <c r="I29" s="36"/>
      <c r="J29" s="36"/>
      <c r="K29" s="37"/>
      <c r="L29" s="38" t="s">
        <v>88</v>
      </c>
      <c r="M29" s="38" t="s">
        <v>91</v>
      </c>
    </row>
    <row r="30" spans="2:13" ht="13.5" customHeight="1">
      <c r="B30" s="117" t="s">
        <v>4</v>
      </c>
      <c r="C30" s="117"/>
      <c r="D30" s="117"/>
      <c r="E30" s="117"/>
      <c r="F30" s="117"/>
      <c r="G30" s="117"/>
      <c r="H30" s="117"/>
      <c r="I30" s="117"/>
      <c r="J30" s="117"/>
      <c r="K30" s="118"/>
      <c r="L30" s="39" t="s">
        <v>55</v>
      </c>
      <c r="M30" s="39" t="s">
        <v>57</v>
      </c>
    </row>
    <row r="31" spans="2:13" ht="13.5" customHeight="1">
      <c r="B31" s="117" t="s">
        <v>42</v>
      </c>
      <c r="C31" s="117"/>
      <c r="D31" s="117"/>
      <c r="E31" s="117"/>
      <c r="F31" s="117"/>
      <c r="G31" s="117"/>
      <c r="H31" s="117"/>
      <c r="I31" s="117"/>
      <c r="J31" s="117"/>
      <c r="K31" s="118"/>
      <c r="L31" s="145">
        <f>L26</f>
        <v>0</v>
      </c>
      <c r="M31" s="145">
        <f>M26</f>
        <v>0</v>
      </c>
    </row>
    <row r="32" spans="2:13" ht="13.5" customHeight="1" thickBot="1">
      <c r="B32" s="117" t="s">
        <v>80</v>
      </c>
      <c r="C32" s="117"/>
      <c r="D32" s="117"/>
      <c r="E32" s="117"/>
      <c r="F32" s="117"/>
      <c r="G32" s="117"/>
      <c r="H32" s="117"/>
      <c r="I32" s="117"/>
      <c r="J32" s="117"/>
      <c r="K32" s="118"/>
      <c r="L32" s="146"/>
      <c r="M32" s="146"/>
    </row>
    <row r="33" spans="2:13" ht="13.5" customHeight="1">
      <c r="B33" s="119" t="s">
        <v>81</v>
      </c>
      <c r="C33" s="119"/>
      <c r="D33" s="119"/>
      <c r="E33" s="119"/>
      <c r="F33" s="119"/>
      <c r="G33" s="119"/>
      <c r="H33" s="119"/>
      <c r="I33" s="119"/>
      <c r="J33" s="119"/>
      <c r="K33" s="118"/>
      <c r="L33" s="35" t="s">
        <v>89</v>
      </c>
      <c r="M33" s="35" t="s">
        <v>89</v>
      </c>
    </row>
    <row r="34" spans="2:13" ht="13.5" customHeight="1" thickBot="1">
      <c r="B34" s="40" t="s">
        <v>82</v>
      </c>
      <c r="C34" s="40"/>
      <c r="D34" s="40"/>
      <c r="E34" s="40"/>
      <c r="F34" s="40"/>
      <c r="G34" s="40"/>
      <c r="H34" s="40"/>
      <c r="I34" s="40"/>
      <c r="J34" s="40"/>
      <c r="K34" s="4"/>
      <c r="L34" s="38"/>
      <c r="M34" s="38"/>
    </row>
    <row r="35" spans="2:13" ht="13.5" customHeight="1">
      <c r="B35" s="40" t="s">
        <v>43</v>
      </c>
      <c r="C35" s="40"/>
      <c r="D35" s="40"/>
      <c r="E35" s="40"/>
      <c r="F35" s="40"/>
      <c r="G35" s="40"/>
      <c r="H35" s="40"/>
      <c r="I35" s="40"/>
      <c r="J35" s="40"/>
      <c r="K35" s="4"/>
      <c r="L35" s="39" t="s">
        <v>56</v>
      </c>
      <c r="M35" s="39" t="s">
        <v>58</v>
      </c>
    </row>
    <row r="36" spans="2:13" ht="13.5" customHeight="1">
      <c r="B36" s="40" t="s">
        <v>83</v>
      </c>
      <c r="C36" s="40"/>
      <c r="D36" s="40"/>
      <c r="E36" s="40"/>
      <c r="F36" s="40"/>
      <c r="G36" s="40"/>
      <c r="H36" s="40"/>
      <c r="I36" s="40"/>
      <c r="J36" s="40"/>
      <c r="K36" s="4"/>
      <c r="L36" s="145"/>
      <c r="M36" s="145"/>
    </row>
    <row r="37" spans="2:13" ht="13.5" customHeight="1" thickBot="1">
      <c r="B37" s="40" t="s">
        <v>44</v>
      </c>
      <c r="C37" s="40"/>
      <c r="D37" s="40"/>
      <c r="E37" s="40"/>
      <c r="F37" s="40"/>
      <c r="G37" s="40"/>
      <c r="H37" s="40"/>
      <c r="I37" s="40"/>
      <c r="J37" s="40"/>
      <c r="K37" s="40"/>
      <c r="L37" s="146"/>
      <c r="M37" s="146"/>
    </row>
    <row r="38" spans="2:13" ht="13.5" customHeight="1">
      <c r="B38" s="3" t="s">
        <v>2</v>
      </c>
      <c r="C38" s="3"/>
      <c r="D38" s="3"/>
      <c r="E38" s="3"/>
      <c r="F38" s="3"/>
      <c r="G38" s="3"/>
      <c r="H38" s="3"/>
      <c r="I38" s="3"/>
      <c r="J38" s="3"/>
      <c r="K38" s="40" t="s">
        <v>1</v>
      </c>
    </row>
    <row r="39" spans="2:13" ht="13.5" customHeight="1">
      <c r="B39" s="41" t="s">
        <v>47</v>
      </c>
      <c r="C39" s="3"/>
      <c r="D39" s="3"/>
      <c r="E39" s="3"/>
      <c r="F39" s="3"/>
      <c r="G39" s="3"/>
      <c r="H39" s="3"/>
      <c r="I39" s="3"/>
      <c r="J39" s="3"/>
      <c r="K39" s="40"/>
    </row>
    <row r="40" spans="2:13" ht="13.5" customHeight="1">
      <c r="B40" s="41" t="s">
        <v>90</v>
      </c>
      <c r="C40" s="3"/>
      <c r="D40" s="3"/>
      <c r="E40" s="3"/>
      <c r="F40" s="3"/>
      <c r="G40" s="3"/>
      <c r="H40" s="3"/>
      <c r="I40" s="3"/>
      <c r="J40" s="3"/>
      <c r="K40" s="40"/>
    </row>
    <row r="41" spans="2:13" ht="13.5" customHeight="1">
      <c r="B41" s="117" t="s">
        <v>63</v>
      </c>
      <c r="C41" s="117"/>
      <c r="D41" s="117"/>
      <c r="E41" s="117"/>
      <c r="F41" s="117"/>
      <c r="G41" s="117"/>
      <c r="H41" s="117"/>
      <c r="I41" s="117"/>
      <c r="J41" s="117"/>
      <c r="K41" s="117"/>
    </row>
    <row r="42" spans="2:13" ht="13.5" customHeight="1">
      <c r="B42" s="42" t="s">
        <v>92</v>
      </c>
      <c r="C42" s="42"/>
      <c r="D42" s="42"/>
      <c r="E42" s="42"/>
      <c r="F42" s="42"/>
      <c r="G42" s="42"/>
      <c r="H42" s="42"/>
      <c r="I42" s="42"/>
      <c r="J42" s="42"/>
      <c r="K42" s="43"/>
      <c r="L42" s="44"/>
      <c r="M42" s="44"/>
    </row>
    <row r="43" spans="2:13" ht="13.5" customHeight="1">
      <c r="B43" s="42" t="s">
        <v>93</v>
      </c>
      <c r="C43" s="42"/>
      <c r="D43" s="42"/>
      <c r="E43" s="42"/>
      <c r="F43" s="42"/>
      <c r="G43" s="42"/>
      <c r="H43" s="42"/>
      <c r="I43" s="42"/>
      <c r="J43" s="42"/>
      <c r="K43" s="43"/>
      <c r="L43" s="44"/>
      <c r="M43" s="44"/>
    </row>
    <row r="44" spans="2:13" ht="13.5" customHeight="1">
      <c r="B44" s="117" t="s">
        <v>0</v>
      </c>
      <c r="C44" s="117"/>
      <c r="D44" s="117"/>
      <c r="E44" s="117"/>
      <c r="F44" s="117"/>
      <c r="G44" s="117"/>
      <c r="H44" s="117"/>
      <c r="I44" s="117"/>
      <c r="J44" s="117"/>
      <c r="K44" s="119"/>
    </row>
    <row r="45" spans="2:13" ht="13.5" customHeight="1"/>
    <row r="46" spans="2:13" ht="13.5" customHeight="1"/>
    <row r="47" spans="2:13" ht="13.5" customHeight="1"/>
  </sheetData>
  <mergeCells count="28">
    <mergeCell ref="L36:L37"/>
    <mergeCell ref="M36:M37"/>
    <mergeCell ref="M10:M11"/>
    <mergeCell ref="L31:L32"/>
    <mergeCell ref="M31:M32"/>
    <mergeCell ref="B1:L1"/>
    <mergeCell ref="B3:L3"/>
    <mergeCell ref="B10:B12"/>
    <mergeCell ref="C10:G10"/>
    <mergeCell ref="H10:J10"/>
    <mergeCell ref="K10:K11"/>
    <mergeCell ref="L10:L11"/>
    <mergeCell ref="H25:H26"/>
    <mergeCell ref="I25:I26"/>
    <mergeCell ref="J25:J26"/>
    <mergeCell ref="B28:K28"/>
    <mergeCell ref="B30:K30"/>
    <mergeCell ref="B25:B26"/>
    <mergeCell ref="C25:C26"/>
    <mergeCell ref="D25:D26"/>
    <mergeCell ref="E25:E26"/>
    <mergeCell ref="F25:F26"/>
    <mergeCell ref="G25:G26"/>
    <mergeCell ref="B31:K31"/>
    <mergeCell ref="B44:K44"/>
    <mergeCell ref="B32:K32"/>
    <mergeCell ref="B33:K33"/>
    <mergeCell ref="B41:K41"/>
  </mergeCells>
  <phoneticPr fontId="3"/>
  <printOptions horizontalCentered="1" verticalCentered="1"/>
  <pageMargins left="0.26" right="0.22" top="0.42" bottom="0.16" header="0.12" footer="0.16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9"/>
  <sheetViews>
    <sheetView showZeros="0" tabSelected="1" view="pageBreakPreview" zoomScaleNormal="100" zoomScaleSheetLayoutView="100" workbookViewId="0">
      <selection activeCell="J43" sqref="J43"/>
    </sheetView>
  </sheetViews>
  <sheetFormatPr defaultRowHeight="13.5"/>
  <cols>
    <col min="1" max="1" width="3" style="1" customWidth="1"/>
    <col min="2" max="2" width="9.625" style="5" customWidth="1"/>
    <col min="3" max="4" width="10.625" style="5" customWidth="1"/>
    <col min="5" max="5" width="8.5" style="5" bestFit="1" customWidth="1"/>
    <col min="6" max="6" width="12.625" style="5" customWidth="1"/>
    <col min="7" max="7" width="15.625" style="5" customWidth="1"/>
    <col min="8" max="8" width="15.125" style="5" customWidth="1"/>
    <col min="9" max="9" width="10.625" style="5" customWidth="1"/>
    <col min="10" max="11" width="15.625" style="5" customWidth="1"/>
    <col min="12" max="12" width="22" style="5" customWidth="1"/>
    <col min="13" max="16384" width="9" style="1"/>
  </cols>
  <sheetData>
    <row r="1" spans="2:12" ht="17.25">
      <c r="B1" s="132" t="s">
        <v>106</v>
      </c>
      <c r="C1" s="132"/>
      <c r="D1" s="132"/>
      <c r="E1" s="132"/>
      <c r="F1" s="132"/>
      <c r="G1" s="132"/>
      <c r="H1" s="132"/>
      <c r="I1" s="132"/>
      <c r="J1" s="132"/>
      <c r="K1" s="132"/>
    </row>
    <row r="2" spans="2:12" ht="17.25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ht="10.5" customHeight="1"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2:12" ht="20.100000000000001" customHeight="1">
      <c r="C4" s="5" t="s">
        <v>29</v>
      </c>
    </row>
    <row r="5" spans="2:12" ht="30.75" customHeight="1">
      <c r="C5" s="5" t="s">
        <v>28</v>
      </c>
      <c r="I5" s="7"/>
    </row>
    <row r="6" spans="2:12" ht="12.75" customHeight="1">
      <c r="I6" s="7"/>
    </row>
    <row r="7" spans="2:12" ht="30.75" customHeight="1">
      <c r="B7" s="8" t="s">
        <v>49</v>
      </c>
      <c r="I7" s="7"/>
    </row>
    <row r="8" spans="2:12" ht="14.25" customHeight="1">
      <c r="I8" s="7"/>
    </row>
    <row r="9" spans="2:12" ht="11.25" customHeight="1" thickBot="1"/>
    <row r="10" spans="2:12" ht="20.100000000000001" customHeight="1">
      <c r="B10" s="134"/>
      <c r="C10" s="137" t="s">
        <v>27</v>
      </c>
      <c r="D10" s="138"/>
      <c r="E10" s="138"/>
      <c r="F10" s="138"/>
      <c r="G10" s="138"/>
      <c r="H10" s="139" t="s">
        <v>26</v>
      </c>
      <c r="I10" s="140"/>
      <c r="J10" s="137"/>
      <c r="K10" s="141" t="s">
        <v>25</v>
      </c>
      <c r="L10" s="143" t="s">
        <v>46</v>
      </c>
    </row>
    <row r="11" spans="2:12" s="2" customFormat="1" ht="40.5">
      <c r="B11" s="135"/>
      <c r="C11" s="9" t="s">
        <v>24</v>
      </c>
      <c r="D11" s="10" t="s">
        <v>23</v>
      </c>
      <c r="E11" s="11" t="s">
        <v>22</v>
      </c>
      <c r="F11" s="11" t="s">
        <v>21</v>
      </c>
      <c r="G11" s="10" t="s">
        <v>19</v>
      </c>
      <c r="H11" s="10" t="s">
        <v>20</v>
      </c>
      <c r="I11" s="10" t="s">
        <v>30</v>
      </c>
      <c r="J11" s="10" t="s">
        <v>19</v>
      </c>
      <c r="K11" s="142"/>
      <c r="L11" s="144"/>
    </row>
    <row r="12" spans="2:12" s="2" customFormat="1" ht="15.95" customHeight="1" thickBot="1">
      <c r="B12" s="136"/>
      <c r="C12" s="13" t="s">
        <v>65</v>
      </c>
      <c r="D12" s="14" t="s">
        <v>66</v>
      </c>
      <c r="E12" s="14" t="s">
        <v>67</v>
      </c>
      <c r="F12" s="14" t="s">
        <v>68</v>
      </c>
      <c r="G12" s="14" t="s">
        <v>69</v>
      </c>
      <c r="H12" s="14" t="s">
        <v>70</v>
      </c>
      <c r="I12" s="14" t="s">
        <v>71</v>
      </c>
      <c r="J12" s="14" t="s">
        <v>72</v>
      </c>
      <c r="K12" s="15" t="s">
        <v>73</v>
      </c>
      <c r="L12" s="16" t="s">
        <v>74</v>
      </c>
    </row>
    <row r="13" spans="2:12" ht="20.100000000000001" customHeight="1">
      <c r="B13" s="17" t="s">
        <v>31</v>
      </c>
      <c r="C13" s="109">
        <v>1050</v>
      </c>
      <c r="D13" s="18"/>
      <c r="E13" s="19"/>
      <c r="F13" s="19"/>
      <c r="G13" s="20">
        <f t="shared" ref="G13:G24" si="0">C13*D13*E13-F13</f>
        <v>0</v>
      </c>
      <c r="H13" s="52">
        <v>72528</v>
      </c>
      <c r="I13" s="19"/>
      <c r="J13" s="21">
        <f t="shared" ref="J13:J24" si="1">H13*I13</f>
        <v>0</v>
      </c>
      <c r="K13" s="22">
        <v>0</v>
      </c>
      <c r="L13" s="23">
        <f>INT(G13+J13-K13)</f>
        <v>0</v>
      </c>
    </row>
    <row r="14" spans="2:12" ht="20.100000000000001" customHeight="1">
      <c r="B14" s="25" t="s">
        <v>32</v>
      </c>
      <c r="C14" s="109">
        <v>1050</v>
      </c>
      <c r="D14" s="18"/>
      <c r="E14" s="19"/>
      <c r="F14" s="19"/>
      <c r="G14" s="20">
        <f t="shared" si="0"/>
        <v>0</v>
      </c>
      <c r="H14" s="52">
        <v>79812</v>
      </c>
      <c r="I14" s="45"/>
      <c r="J14" s="21">
        <f t="shared" si="1"/>
        <v>0</v>
      </c>
      <c r="K14" s="22">
        <v>0</v>
      </c>
      <c r="L14" s="23">
        <f t="shared" ref="L14:L18" si="2">INT(G14+J14-K14)</f>
        <v>0</v>
      </c>
    </row>
    <row r="15" spans="2:12" ht="20.100000000000001" customHeight="1">
      <c r="B15" s="28" t="s">
        <v>8</v>
      </c>
      <c r="C15" s="109">
        <v>1050</v>
      </c>
      <c r="D15" s="18"/>
      <c r="E15" s="19"/>
      <c r="F15" s="19"/>
      <c r="G15" s="20">
        <f t="shared" si="0"/>
        <v>0</v>
      </c>
      <c r="H15" s="52">
        <v>94752</v>
      </c>
      <c r="I15" s="45"/>
      <c r="J15" s="21">
        <f t="shared" si="1"/>
        <v>0</v>
      </c>
      <c r="K15" s="22">
        <v>0</v>
      </c>
      <c r="L15" s="23">
        <f t="shared" si="2"/>
        <v>0</v>
      </c>
    </row>
    <row r="16" spans="2:12" ht="20.100000000000001" customHeight="1">
      <c r="B16" s="25" t="s">
        <v>7</v>
      </c>
      <c r="C16" s="109">
        <v>1050</v>
      </c>
      <c r="D16" s="18"/>
      <c r="E16" s="19"/>
      <c r="F16" s="19"/>
      <c r="G16" s="20">
        <f t="shared" si="0"/>
        <v>0</v>
      </c>
      <c r="H16" s="53">
        <v>139464</v>
      </c>
      <c r="I16" s="45"/>
      <c r="J16" s="21">
        <f t="shared" si="1"/>
        <v>0</v>
      </c>
      <c r="K16" s="22">
        <v>0</v>
      </c>
      <c r="L16" s="23">
        <f t="shared" si="2"/>
        <v>0</v>
      </c>
    </row>
    <row r="17" spans="2:12" ht="20.100000000000001" customHeight="1">
      <c r="B17" s="28" t="s">
        <v>6</v>
      </c>
      <c r="C17" s="109">
        <v>1050</v>
      </c>
      <c r="D17" s="18"/>
      <c r="E17" s="19"/>
      <c r="F17" s="19"/>
      <c r="G17" s="20">
        <f t="shared" si="0"/>
        <v>0</v>
      </c>
      <c r="H17" s="52">
        <v>139812</v>
      </c>
      <c r="I17" s="19"/>
      <c r="J17" s="21">
        <f t="shared" si="1"/>
        <v>0</v>
      </c>
      <c r="K17" s="22">
        <v>0</v>
      </c>
      <c r="L17" s="23">
        <f t="shared" si="2"/>
        <v>0</v>
      </c>
    </row>
    <row r="18" spans="2:12" ht="20.100000000000001" customHeight="1">
      <c r="B18" s="25" t="s">
        <v>34</v>
      </c>
      <c r="C18" s="109">
        <v>1050</v>
      </c>
      <c r="D18" s="18"/>
      <c r="E18" s="19"/>
      <c r="F18" s="19"/>
      <c r="G18" s="20">
        <f t="shared" si="0"/>
        <v>0</v>
      </c>
      <c r="H18" s="52">
        <v>96012</v>
      </c>
      <c r="I18" s="19"/>
      <c r="J18" s="21">
        <f t="shared" si="1"/>
        <v>0</v>
      </c>
      <c r="K18" s="22">
        <v>0</v>
      </c>
      <c r="L18" s="23">
        <f t="shared" si="2"/>
        <v>0</v>
      </c>
    </row>
    <row r="19" spans="2:12" ht="20.100000000000001" customHeight="1">
      <c r="B19" s="25" t="s">
        <v>35</v>
      </c>
      <c r="C19" s="109">
        <v>1050</v>
      </c>
      <c r="D19" s="18"/>
      <c r="E19" s="19"/>
      <c r="F19" s="19"/>
      <c r="G19" s="20">
        <f t="shared" si="0"/>
        <v>0</v>
      </c>
      <c r="H19" s="52">
        <v>92064</v>
      </c>
      <c r="I19" s="19"/>
      <c r="J19" s="21">
        <f t="shared" si="1"/>
        <v>0</v>
      </c>
      <c r="K19" s="22">
        <v>0</v>
      </c>
      <c r="L19" s="23">
        <f>INT(G19+J19-K19)</f>
        <v>0</v>
      </c>
    </row>
    <row r="20" spans="2:12" ht="20.100000000000001" customHeight="1">
      <c r="B20" s="25" t="s">
        <v>36</v>
      </c>
      <c r="C20" s="109">
        <v>1050</v>
      </c>
      <c r="D20" s="18"/>
      <c r="E20" s="19"/>
      <c r="F20" s="19"/>
      <c r="G20" s="20">
        <f t="shared" si="0"/>
        <v>0</v>
      </c>
      <c r="H20" s="52">
        <v>86868</v>
      </c>
      <c r="I20" s="19"/>
      <c r="J20" s="21">
        <f t="shared" si="1"/>
        <v>0</v>
      </c>
      <c r="K20" s="22">
        <v>0</v>
      </c>
      <c r="L20" s="23">
        <f t="shared" ref="L20:L24" si="3">INT(G20+J20-K20)</f>
        <v>0</v>
      </c>
    </row>
    <row r="21" spans="2:12" ht="20.100000000000001" customHeight="1">
      <c r="B21" s="25" t="s">
        <v>37</v>
      </c>
      <c r="C21" s="109">
        <v>1050</v>
      </c>
      <c r="D21" s="18"/>
      <c r="E21" s="19"/>
      <c r="F21" s="19"/>
      <c r="G21" s="20">
        <f t="shared" si="0"/>
        <v>0</v>
      </c>
      <c r="H21" s="52">
        <v>109848</v>
      </c>
      <c r="I21" s="19"/>
      <c r="J21" s="21">
        <f t="shared" si="1"/>
        <v>0</v>
      </c>
      <c r="K21" s="22">
        <v>0</v>
      </c>
      <c r="L21" s="23">
        <f t="shared" si="3"/>
        <v>0</v>
      </c>
    </row>
    <row r="22" spans="2:12" ht="20.100000000000001" customHeight="1">
      <c r="B22" s="25" t="s">
        <v>38</v>
      </c>
      <c r="C22" s="109">
        <v>1050</v>
      </c>
      <c r="D22" s="18"/>
      <c r="E22" s="19"/>
      <c r="F22" s="19"/>
      <c r="G22" s="20">
        <f t="shared" si="0"/>
        <v>0</v>
      </c>
      <c r="H22" s="52">
        <v>95388</v>
      </c>
      <c r="I22" s="19"/>
      <c r="J22" s="21">
        <f t="shared" si="1"/>
        <v>0</v>
      </c>
      <c r="K22" s="22">
        <v>0</v>
      </c>
      <c r="L22" s="23">
        <f t="shared" si="3"/>
        <v>0</v>
      </c>
    </row>
    <row r="23" spans="2:12" ht="20.100000000000001" customHeight="1">
      <c r="B23" s="25" t="s">
        <v>39</v>
      </c>
      <c r="C23" s="109">
        <v>1050</v>
      </c>
      <c r="D23" s="18"/>
      <c r="E23" s="19"/>
      <c r="F23" s="19"/>
      <c r="G23" s="20">
        <f t="shared" si="0"/>
        <v>0</v>
      </c>
      <c r="H23" s="52">
        <v>96324</v>
      </c>
      <c r="I23" s="19"/>
      <c r="J23" s="21">
        <f t="shared" si="1"/>
        <v>0</v>
      </c>
      <c r="K23" s="22">
        <v>0</v>
      </c>
      <c r="L23" s="23">
        <f t="shared" si="3"/>
        <v>0</v>
      </c>
    </row>
    <row r="24" spans="2:12" ht="20.100000000000001" customHeight="1" thickBot="1">
      <c r="B24" s="25" t="s">
        <v>33</v>
      </c>
      <c r="C24" s="109">
        <v>1050</v>
      </c>
      <c r="D24" s="18"/>
      <c r="E24" s="19"/>
      <c r="F24" s="19"/>
      <c r="G24" s="20">
        <f t="shared" si="0"/>
        <v>0</v>
      </c>
      <c r="H24" s="54">
        <v>86028</v>
      </c>
      <c r="I24" s="19"/>
      <c r="J24" s="21">
        <f t="shared" si="1"/>
        <v>0</v>
      </c>
      <c r="K24" s="22">
        <v>0</v>
      </c>
      <c r="L24" s="23">
        <f t="shared" si="3"/>
        <v>0</v>
      </c>
    </row>
    <row r="25" spans="2:12" ht="13.5" customHeight="1">
      <c r="B25" s="126" t="s">
        <v>5</v>
      </c>
      <c r="C25" s="128"/>
      <c r="D25" s="130"/>
      <c r="E25" s="130"/>
      <c r="F25" s="130"/>
      <c r="G25" s="130"/>
      <c r="H25" s="120">
        <f>SUM(H13:H24)</f>
        <v>1188900</v>
      </c>
      <c r="I25" s="122"/>
      <c r="J25" s="122"/>
      <c r="K25" s="31"/>
      <c r="L25" s="32" t="s">
        <v>94</v>
      </c>
    </row>
    <row r="26" spans="2:12" ht="24" customHeight="1" thickBot="1">
      <c r="B26" s="127"/>
      <c r="C26" s="129"/>
      <c r="D26" s="131"/>
      <c r="E26" s="131"/>
      <c r="F26" s="131"/>
      <c r="G26" s="131"/>
      <c r="H26" s="121"/>
      <c r="I26" s="123"/>
      <c r="J26" s="123"/>
      <c r="K26" s="33"/>
      <c r="L26" s="34">
        <f>SUM(L13:L24)</f>
        <v>0</v>
      </c>
    </row>
    <row r="27" spans="2:12" ht="9.9499999999999993" customHeight="1" thickBot="1"/>
    <row r="28" spans="2:12" ht="15.75" customHeight="1">
      <c r="B28" s="42" t="s">
        <v>75</v>
      </c>
      <c r="C28" s="42"/>
      <c r="D28" s="42"/>
      <c r="E28" s="42"/>
      <c r="F28" s="42"/>
      <c r="G28" s="42"/>
      <c r="H28" s="42"/>
      <c r="I28" s="42"/>
      <c r="J28" s="42"/>
      <c r="K28" s="46"/>
      <c r="L28" s="35" t="s">
        <v>95</v>
      </c>
    </row>
    <row r="29" spans="2:12" ht="15.75" customHeight="1" thickBot="1">
      <c r="B29" s="3" t="s">
        <v>50</v>
      </c>
      <c r="C29" s="3"/>
      <c r="D29" s="3"/>
      <c r="E29" s="3"/>
      <c r="F29" s="3"/>
      <c r="G29" s="3"/>
      <c r="H29" s="3"/>
      <c r="I29" s="3"/>
      <c r="J29" s="3"/>
      <c r="K29" s="4"/>
      <c r="L29" s="38" t="s">
        <v>96</v>
      </c>
    </row>
    <row r="30" spans="2:12" ht="13.5" customHeight="1">
      <c r="B30" s="3" t="s">
        <v>51</v>
      </c>
      <c r="C30" s="3"/>
      <c r="D30" s="3"/>
      <c r="E30" s="3"/>
      <c r="F30" s="3"/>
      <c r="G30" s="3"/>
      <c r="H30" s="3"/>
      <c r="I30" s="3"/>
      <c r="J30" s="3"/>
      <c r="K30" s="4"/>
      <c r="L30" s="39" t="s">
        <v>59</v>
      </c>
    </row>
    <row r="31" spans="2:12" ht="13.5" customHeight="1">
      <c r="B31" s="3" t="s">
        <v>97</v>
      </c>
      <c r="C31" s="3"/>
      <c r="D31" s="3"/>
      <c r="E31" s="3"/>
      <c r="F31" s="3"/>
      <c r="G31" s="3"/>
      <c r="H31" s="3"/>
      <c r="I31" s="3"/>
      <c r="J31" s="3"/>
      <c r="K31" s="4"/>
      <c r="L31" s="145">
        <f>L26*4</f>
        <v>0</v>
      </c>
    </row>
    <row r="32" spans="2:12" ht="13.5" customHeight="1" thickBot="1">
      <c r="B32" s="40" t="s">
        <v>52</v>
      </c>
      <c r="C32" s="40"/>
      <c r="D32" s="40"/>
      <c r="E32" s="40"/>
      <c r="F32" s="40"/>
      <c r="G32" s="40"/>
      <c r="H32" s="40"/>
      <c r="I32" s="40"/>
      <c r="J32" s="40"/>
      <c r="K32" s="4"/>
      <c r="L32" s="146"/>
    </row>
    <row r="33" spans="2:12" ht="13.5" customHeight="1">
      <c r="B33" s="40" t="s">
        <v>98</v>
      </c>
      <c r="C33" s="40"/>
      <c r="D33" s="40"/>
      <c r="E33" s="40"/>
      <c r="F33" s="40"/>
      <c r="G33" s="40"/>
      <c r="H33" s="40"/>
      <c r="I33" s="40"/>
      <c r="J33" s="40"/>
      <c r="K33" s="4"/>
      <c r="L33" s="35" t="s">
        <v>89</v>
      </c>
    </row>
    <row r="34" spans="2:12" ht="13.5" customHeight="1" thickBot="1">
      <c r="B34" s="40" t="s">
        <v>53</v>
      </c>
      <c r="C34" s="40"/>
      <c r="D34" s="40"/>
      <c r="E34" s="40"/>
      <c r="F34" s="40"/>
      <c r="G34" s="40"/>
      <c r="H34" s="40"/>
      <c r="I34" s="40"/>
      <c r="J34" s="40"/>
      <c r="K34" s="4"/>
      <c r="L34" s="38"/>
    </row>
    <row r="35" spans="2:12" ht="13.5" customHeight="1">
      <c r="B35" s="40" t="s">
        <v>99</v>
      </c>
      <c r="C35" s="40"/>
      <c r="D35" s="40"/>
      <c r="E35" s="40"/>
      <c r="F35" s="40"/>
      <c r="G35" s="40"/>
      <c r="H35" s="40"/>
      <c r="I35" s="40"/>
      <c r="J35" s="40"/>
      <c r="K35" s="4"/>
      <c r="L35" s="39" t="s">
        <v>60</v>
      </c>
    </row>
    <row r="36" spans="2:12" ht="13.5" customHeight="1">
      <c r="B36" s="40" t="s">
        <v>54</v>
      </c>
      <c r="C36" s="40"/>
      <c r="D36" s="40"/>
      <c r="E36" s="40"/>
      <c r="F36" s="40"/>
      <c r="G36" s="40"/>
      <c r="H36" s="40"/>
      <c r="I36" s="40"/>
      <c r="J36" s="40"/>
      <c r="K36" s="40"/>
      <c r="L36" s="145"/>
    </row>
    <row r="37" spans="2:12" ht="13.5" customHeight="1" thickBot="1">
      <c r="B37" s="3" t="s">
        <v>100</v>
      </c>
      <c r="C37" s="3"/>
      <c r="D37" s="3"/>
      <c r="E37" s="3"/>
      <c r="F37" s="3"/>
      <c r="G37" s="3"/>
      <c r="H37" s="3"/>
      <c r="I37" s="3"/>
      <c r="J37" s="3"/>
      <c r="K37" s="40" t="s">
        <v>1</v>
      </c>
      <c r="L37" s="146"/>
    </row>
    <row r="38" spans="2:12" ht="13.5" customHeight="1" thickBot="1">
      <c r="B38" s="41" t="s">
        <v>101</v>
      </c>
      <c r="C38" s="3"/>
      <c r="D38" s="3"/>
      <c r="E38" s="3"/>
      <c r="F38" s="3"/>
      <c r="G38" s="3"/>
      <c r="H38" s="3"/>
      <c r="I38" s="3"/>
      <c r="J38" s="3"/>
      <c r="K38" s="40"/>
    </row>
    <row r="39" spans="2:12" ht="13.5" customHeight="1">
      <c r="B39" s="41" t="s">
        <v>102</v>
      </c>
      <c r="C39" s="3"/>
      <c r="D39" s="3"/>
      <c r="E39" s="3"/>
      <c r="F39" s="3"/>
      <c r="G39" s="3"/>
      <c r="H39" s="3"/>
      <c r="I39" s="3"/>
      <c r="J39" s="3"/>
      <c r="K39" s="40"/>
      <c r="L39" s="35" t="s">
        <v>62</v>
      </c>
    </row>
    <row r="40" spans="2:12" ht="17.25" customHeight="1" thickBot="1">
      <c r="B40" s="41" t="s">
        <v>103</v>
      </c>
      <c r="C40" s="41"/>
      <c r="D40" s="41"/>
      <c r="E40" s="41"/>
      <c r="F40" s="41"/>
      <c r="G40" s="41"/>
      <c r="H40" s="41"/>
      <c r="I40" s="41"/>
      <c r="J40" s="41"/>
      <c r="K40" s="47"/>
      <c r="L40" s="48" t="s">
        <v>147</v>
      </c>
    </row>
    <row r="41" spans="2:12" ht="13.5" customHeight="1">
      <c r="B41" s="42" t="s">
        <v>104</v>
      </c>
      <c r="C41" s="42"/>
      <c r="D41" s="42"/>
      <c r="E41" s="42"/>
      <c r="F41" s="42"/>
      <c r="G41" s="42"/>
      <c r="H41" s="42"/>
      <c r="I41" s="42"/>
      <c r="J41" s="42"/>
      <c r="K41" s="43"/>
      <c r="L41" s="39" t="s">
        <v>61</v>
      </c>
    </row>
    <row r="42" spans="2:12" ht="13.5" customHeight="1">
      <c r="B42" s="42" t="s">
        <v>79</v>
      </c>
      <c r="L42" s="49"/>
    </row>
    <row r="43" spans="2:12" ht="13.5" customHeight="1" thickBot="1">
      <c r="B43" s="3" t="s">
        <v>76</v>
      </c>
      <c r="C43" s="3"/>
      <c r="D43" s="3"/>
      <c r="E43" s="3"/>
      <c r="F43" s="3"/>
      <c r="G43" s="3"/>
      <c r="H43" s="3"/>
      <c r="I43" s="3"/>
      <c r="J43" s="3"/>
      <c r="K43" s="40"/>
      <c r="L43" s="50"/>
    </row>
    <row r="44" spans="2:12" ht="13.5" customHeight="1" thickBot="1">
      <c r="B44" s="42" t="s">
        <v>64</v>
      </c>
      <c r="C44" s="42"/>
      <c r="D44" s="42"/>
      <c r="E44" s="42"/>
      <c r="F44" s="42"/>
      <c r="G44" s="42"/>
      <c r="H44" s="42"/>
      <c r="I44" s="42"/>
      <c r="J44" s="42"/>
      <c r="K44" s="43"/>
    </row>
    <row r="45" spans="2:12" ht="13.5" customHeight="1">
      <c r="L45" s="35" t="s">
        <v>3</v>
      </c>
    </row>
    <row r="46" spans="2:12" ht="13.5" customHeight="1" thickBot="1">
      <c r="L46" s="51" t="s">
        <v>77</v>
      </c>
    </row>
    <row r="47" spans="2:12">
      <c r="L47" s="39" t="s">
        <v>78</v>
      </c>
    </row>
    <row r="48" spans="2:12">
      <c r="B48" s="117"/>
      <c r="C48" s="117"/>
      <c r="D48" s="117"/>
      <c r="E48" s="117"/>
      <c r="F48" s="117"/>
      <c r="G48" s="117"/>
      <c r="H48" s="117"/>
      <c r="I48" s="117"/>
      <c r="J48" s="117"/>
      <c r="K48" s="119"/>
      <c r="L48" s="145"/>
    </row>
    <row r="49" spans="12:12" ht="14.25" thickBot="1">
      <c r="L49" s="146"/>
    </row>
  </sheetData>
  <mergeCells count="20">
    <mergeCell ref="B1:K1"/>
    <mergeCell ref="B3:K3"/>
    <mergeCell ref="B10:B12"/>
    <mergeCell ref="C10:G10"/>
    <mergeCell ref="H10:J10"/>
    <mergeCell ref="K10:K11"/>
    <mergeCell ref="L31:L32"/>
    <mergeCell ref="L36:L37"/>
    <mergeCell ref="L48:L49"/>
    <mergeCell ref="B48:K48"/>
    <mergeCell ref="L10:L11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</mergeCells>
  <phoneticPr fontId="3"/>
  <printOptions horizontalCentered="1" verticalCentered="1"/>
  <pageMargins left="0.26" right="0.22" top="0.42" bottom="0.16" header="0.12" footer="0.16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Normal="100" workbookViewId="0">
      <selection activeCell="G14" sqref="G14"/>
    </sheetView>
  </sheetViews>
  <sheetFormatPr defaultRowHeight="13.5"/>
  <cols>
    <col min="1" max="1" width="1.75" customWidth="1"/>
    <col min="2" max="2" width="8.125" customWidth="1"/>
    <col min="3" max="3" width="11.75" customWidth="1"/>
    <col min="4" max="7" width="11.625" customWidth="1"/>
    <col min="8" max="8" width="20.125" customWidth="1"/>
    <col min="9" max="9" width="7.5" customWidth="1"/>
    <col min="10" max="10" width="7.75" customWidth="1"/>
    <col min="11" max="11" width="11.5" customWidth="1"/>
    <col min="12" max="12" width="10.125" customWidth="1"/>
    <col min="13" max="13" width="17.75" customWidth="1"/>
    <col min="259" max="259" width="1.75" customWidth="1"/>
    <col min="260" max="260" width="8.125" customWidth="1"/>
    <col min="261" max="261" width="11.75" customWidth="1"/>
    <col min="262" max="263" width="18.875" customWidth="1"/>
    <col min="264" max="264" width="21" customWidth="1"/>
    <col min="265" max="265" width="7.5" customWidth="1"/>
    <col min="266" max="266" width="7.75" customWidth="1"/>
    <col min="267" max="267" width="11.5" customWidth="1"/>
    <col min="268" max="268" width="10.125" customWidth="1"/>
    <col min="269" max="269" width="17.75" customWidth="1"/>
    <col min="515" max="515" width="1.75" customWidth="1"/>
    <col min="516" max="516" width="8.125" customWidth="1"/>
    <col min="517" max="517" width="11.75" customWidth="1"/>
    <col min="518" max="519" width="18.875" customWidth="1"/>
    <col min="520" max="520" width="21" customWidth="1"/>
    <col min="521" max="521" width="7.5" customWidth="1"/>
    <col min="522" max="522" width="7.75" customWidth="1"/>
    <col min="523" max="523" width="11.5" customWidth="1"/>
    <col min="524" max="524" width="10.125" customWidth="1"/>
    <col min="525" max="525" width="17.75" customWidth="1"/>
    <col min="771" max="771" width="1.75" customWidth="1"/>
    <col min="772" max="772" width="8.125" customWidth="1"/>
    <col min="773" max="773" width="11.75" customWidth="1"/>
    <col min="774" max="775" width="18.875" customWidth="1"/>
    <col min="776" max="776" width="21" customWidth="1"/>
    <col min="777" max="777" width="7.5" customWidth="1"/>
    <col min="778" max="778" width="7.75" customWidth="1"/>
    <col min="779" max="779" width="11.5" customWidth="1"/>
    <col min="780" max="780" width="10.125" customWidth="1"/>
    <col min="781" max="781" width="17.75" customWidth="1"/>
    <col min="1027" max="1027" width="1.75" customWidth="1"/>
    <col min="1028" max="1028" width="8.125" customWidth="1"/>
    <col min="1029" max="1029" width="11.75" customWidth="1"/>
    <col min="1030" max="1031" width="18.875" customWidth="1"/>
    <col min="1032" max="1032" width="21" customWidth="1"/>
    <col min="1033" max="1033" width="7.5" customWidth="1"/>
    <col min="1034" max="1034" width="7.75" customWidth="1"/>
    <col min="1035" max="1035" width="11.5" customWidth="1"/>
    <col min="1036" max="1036" width="10.125" customWidth="1"/>
    <col min="1037" max="1037" width="17.75" customWidth="1"/>
    <col min="1283" max="1283" width="1.75" customWidth="1"/>
    <col min="1284" max="1284" width="8.125" customWidth="1"/>
    <col min="1285" max="1285" width="11.75" customWidth="1"/>
    <col min="1286" max="1287" width="18.875" customWidth="1"/>
    <col min="1288" max="1288" width="21" customWidth="1"/>
    <col min="1289" max="1289" width="7.5" customWidth="1"/>
    <col min="1290" max="1290" width="7.75" customWidth="1"/>
    <col min="1291" max="1291" width="11.5" customWidth="1"/>
    <col min="1292" max="1292" width="10.125" customWidth="1"/>
    <col min="1293" max="1293" width="17.75" customWidth="1"/>
    <col min="1539" max="1539" width="1.75" customWidth="1"/>
    <col min="1540" max="1540" width="8.125" customWidth="1"/>
    <col min="1541" max="1541" width="11.75" customWidth="1"/>
    <col min="1542" max="1543" width="18.875" customWidth="1"/>
    <col min="1544" max="1544" width="21" customWidth="1"/>
    <col min="1545" max="1545" width="7.5" customWidth="1"/>
    <col min="1546" max="1546" width="7.75" customWidth="1"/>
    <col min="1547" max="1547" width="11.5" customWidth="1"/>
    <col min="1548" max="1548" width="10.125" customWidth="1"/>
    <col min="1549" max="1549" width="17.75" customWidth="1"/>
    <col min="1795" max="1795" width="1.75" customWidth="1"/>
    <col min="1796" max="1796" width="8.125" customWidth="1"/>
    <col min="1797" max="1797" width="11.75" customWidth="1"/>
    <col min="1798" max="1799" width="18.875" customWidth="1"/>
    <col min="1800" max="1800" width="21" customWidth="1"/>
    <col min="1801" max="1801" width="7.5" customWidth="1"/>
    <col min="1802" max="1802" width="7.75" customWidth="1"/>
    <col min="1803" max="1803" width="11.5" customWidth="1"/>
    <col min="1804" max="1804" width="10.125" customWidth="1"/>
    <col min="1805" max="1805" width="17.75" customWidth="1"/>
    <col min="2051" max="2051" width="1.75" customWidth="1"/>
    <col min="2052" max="2052" width="8.125" customWidth="1"/>
    <col min="2053" max="2053" width="11.75" customWidth="1"/>
    <col min="2054" max="2055" width="18.875" customWidth="1"/>
    <col min="2056" max="2056" width="21" customWidth="1"/>
    <col min="2057" max="2057" width="7.5" customWidth="1"/>
    <col min="2058" max="2058" width="7.75" customWidth="1"/>
    <col min="2059" max="2059" width="11.5" customWidth="1"/>
    <col min="2060" max="2060" width="10.125" customWidth="1"/>
    <col min="2061" max="2061" width="17.75" customWidth="1"/>
    <col min="2307" max="2307" width="1.75" customWidth="1"/>
    <col min="2308" max="2308" width="8.125" customWidth="1"/>
    <col min="2309" max="2309" width="11.75" customWidth="1"/>
    <col min="2310" max="2311" width="18.875" customWidth="1"/>
    <col min="2312" max="2312" width="21" customWidth="1"/>
    <col min="2313" max="2313" width="7.5" customWidth="1"/>
    <col min="2314" max="2314" width="7.75" customWidth="1"/>
    <col min="2315" max="2315" width="11.5" customWidth="1"/>
    <col min="2316" max="2316" width="10.125" customWidth="1"/>
    <col min="2317" max="2317" width="17.75" customWidth="1"/>
    <col min="2563" max="2563" width="1.75" customWidth="1"/>
    <col min="2564" max="2564" width="8.125" customWidth="1"/>
    <col min="2565" max="2565" width="11.75" customWidth="1"/>
    <col min="2566" max="2567" width="18.875" customWidth="1"/>
    <col min="2568" max="2568" width="21" customWidth="1"/>
    <col min="2569" max="2569" width="7.5" customWidth="1"/>
    <col min="2570" max="2570" width="7.75" customWidth="1"/>
    <col min="2571" max="2571" width="11.5" customWidth="1"/>
    <col min="2572" max="2572" width="10.125" customWidth="1"/>
    <col min="2573" max="2573" width="17.75" customWidth="1"/>
    <col min="2819" max="2819" width="1.75" customWidth="1"/>
    <col min="2820" max="2820" width="8.125" customWidth="1"/>
    <col min="2821" max="2821" width="11.75" customWidth="1"/>
    <col min="2822" max="2823" width="18.875" customWidth="1"/>
    <col min="2824" max="2824" width="21" customWidth="1"/>
    <col min="2825" max="2825" width="7.5" customWidth="1"/>
    <col min="2826" max="2826" width="7.75" customWidth="1"/>
    <col min="2827" max="2827" width="11.5" customWidth="1"/>
    <col min="2828" max="2828" width="10.125" customWidth="1"/>
    <col min="2829" max="2829" width="17.75" customWidth="1"/>
    <col min="3075" max="3075" width="1.75" customWidth="1"/>
    <col min="3076" max="3076" width="8.125" customWidth="1"/>
    <col min="3077" max="3077" width="11.75" customWidth="1"/>
    <col min="3078" max="3079" width="18.875" customWidth="1"/>
    <col min="3080" max="3080" width="21" customWidth="1"/>
    <col min="3081" max="3081" width="7.5" customWidth="1"/>
    <col min="3082" max="3082" width="7.75" customWidth="1"/>
    <col min="3083" max="3083" width="11.5" customWidth="1"/>
    <col min="3084" max="3084" width="10.125" customWidth="1"/>
    <col min="3085" max="3085" width="17.75" customWidth="1"/>
    <col min="3331" max="3331" width="1.75" customWidth="1"/>
    <col min="3332" max="3332" width="8.125" customWidth="1"/>
    <col min="3333" max="3333" width="11.75" customWidth="1"/>
    <col min="3334" max="3335" width="18.875" customWidth="1"/>
    <col min="3336" max="3336" width="21" customWidth="1"/>
    <col min="3337" max="3337" width="7.5" customWidth="1"/>
    <col min="3338" max="3338" width="7.75" customWidth="1"/>
    <col min="3339" max="3339" width="11.5" customWidth="1"/>
    <col min="3340" max="3340" width="10.125" customWidth="1"/>
    <col min="3341" max="3341" width="17.75" customWidth="1"/>
    <col min="3587" max="3587" width="1.75" customWidth="1"/>
    <col min="3588" max="3588" width="8.125" customWidth="1"/>
    <col min="3589" max="3589" width="11.75" customWidth="1"/>
    <col min="3590" max="3591" width="18.875" customWidth="1"/>
    <col min="3592" max="3592" width="21" customWidth="1"/>
    <col min="3593" max="3593" width="7.5" customWidth="1"/>
    <col min="3594" max="3594" width="7.75" customWidth="1"/>
    <col min="3595" max="3595" width="11.5" customWidth="1"/>
    <col min="3596" max="3596" width="10.125" customWidth="1"/>
    <col min="3597" max="3597" width="17.75" customWidth="1"/>
    <col min="3843" max="3843" width="1.75" customWidth="1"/>
    <col min="3844" max="3844" width="8.125" customWidth="1"/>
    <col min="3845" max="3845" width="11.75" customWidth="1"/>
    <col min="3846" max="3847" width="18.875" customWidth="1"/>
    <col min="3848" max="3848" width="21" customWidth="1"/>
    <col min="3849" max="3849" width="7.5" customWidth="1"/>
    <col min="3850" max="3850" width="7.75" customWidth="1"/>
    <col min="3851" max="3851" width="11.5" customWidth="1"/>
    <col min="3852" max="3852" width="10.125" customWidth="1"/>
    <col min="3853" max="3853" width="17.75" customWidth="1"/>
    <col min="4099" max="4099" width="1.75" customWidth="1"/>
    <col min="4100" max="4100" width="8.125" customWidth="1"/>
    <col min="4101" max="4101" width="11.75" customWidth="1"/>
    <col min="4102" max="4103" width="18.875" customWidth="1"/>
    <col min="4104" max="4104" width="21" customWidth="1"/>
    <col min="4105" max="4105" width="7.5" customWidth="1"/>
    <col min="4106" max="4106" width="7.75" customWidth="1"/>
    <col min="4107" max="4107" width="11.5" customWidth="1"/>
    <col min="4108" max="4108" width="10.125" customWidth="1"/>
    <col min="4109" max="4109" width="17.75" customWidth="1"/>
    <col min="4355" max="4355" width="1.75" customWidth="1"/>
    <col min="4356" max="4356" width="8.125" customWidth="1"/>
    <col min="4357" max="4357" width="11.75" customWidth="1"/>
    <col min="4358" max="4359" width="18.875" customWidth="1"/>
    <col min="4360" max="4360" width="21" customWidth="1"/>
    <col min="4361" max="4361" width="7.5" customWidth="1"/>
    <col min="4362" max="4362" width="7.75" customWidth="1"/>
    <col min="4363" max="4363" width="11.5" customWidth="1"/>
    <col min="4364" max="4364" width="10.125" customWidth="1"/>
    <col min="4365" max="4365" width="17.75" customWidth="1"/>
    <col min="4611" max="4611" width="1.75" customWidth="1"/>
    <col min="4612" max="4612" width="8.125" customWidth="1"/>
    <col min="4613" max="4613" width="11.75" customWidth="1"/>
    <col min="4614" max="4615" width="18.875" customWidth="1"/>
    <col min="4616" max="4616" width="21" customWidth="1"/>
    <col min="4617" max="4617" width="7.5" customWidth="1"/>
    <col min="4618" max="4618" width="7.75" customWidth="1"/>
    <col min="4619" max="4619" width="11.5" customWidth="1"/>
    <col min="4620" max="4620" width="10.125" customWidth="1"/>
    <col min="4621" max="4621" width="17.75" customWidth="1"/>
    <col min="4867" max="4867" width="1.75" customWidth="1"/>
    <col min="4868" max="4868" width="8.125" customWidth="1"/>
    <col min="4869" max="4869" width="11.75" customWidth="1"/>
    <col min="4870" max="4871" width="18.875" customWidth="1"/>
    <col min="4872" max="4872" width="21" customWidth="1"/>
    <col min="4873" max="4873" width="7.5" customWidth="1"/>
    <col min="4874" max="4874" width="7.75" customWidth="1"/>
    <col min="4875" max="4875" width="11.5" customWidth="1"/>
    <col min="4876" max="4876" width="10.125" customWidth="1"/>
    <col min="4877" max="4877" width="17.75" customWidth="1"/>
    <col min="5123" max="5123" width="1.75" customWidth="1"/>
    <col min="5124" max="5124" width="8.125" customWidth="1"/>
    <col min="5125" max="5125" width="11.75" customWidth="1"/>
    <col min="5126" max="5127" width="18.875" customWidth="1"/>
    <col min="5128" max="5128" width="21" customWidth="1"/>
    <col min="5129" max="5129" width="7.5" customWidth="1"/>
    <col min="5130" max="5130" width="7.75" customWidth="1"/>
    <col min="5131" max="5131" width="11.5" customWidth="1"/>
    <col min="5132" max="5132" width="10.125" customWidth="1"/>
    <col min="5133" max="5133" width="17.75" customWidth="1"/>
    <col min="5379" max="5379" width="1.75" customWidth="1"/>
    <col min="5380" max="5380" width="8.125" customWidth="1"/>
    <col min="5381" max="5381" width="11.75" customWidth="1"/>
    <col min="5382" max="5383" width="18.875" customWidth="1"/>
    <col min="5384" max="5384" width="21" customWidth="1"/>
    <col min="5385" max="5385" width="7.5" customWidth="1"/>
    <col min="5386" max="5386" width="7.75" customWidth="1"/>
    <col min="5387" max="5387" width="11.5" customWidth="1"/>
    <col min="5388" max="5388" width="10.125" customWidth="1"/>
    <col min="5389" max="5389" width="17.75" customWidth="1"/>
    <col min="5635" max="5635" width="1.75" customWidth="1"/>
    <col min="5636" max="5636" width="8.125" customWidth="1"/>
    <col min="5637" max="5637" width="11.75" customWidth="1"/>
    <col min="5638" max="5639" width="18.875" customWidth="1"/>
    <col min="5640" max="5640" width="21" customWidth="1"/>
    <col min="5641" max="5641" width="7.5" customWidth="1"/>
    <col min="5642" max="5642" width="7.75" customWidth="1"/>
    <col min="5643" max="5643" width="11.5" customWidth="1"/>
    <col min="5644" max="5644" width="10.125" customWidth="1"/>
    <col min="5645" max="5645" width="17.75" customWidth="1"/>
    <col min="5891" max="5891" width="1.75" customWidth="1"/>
    <col min="5892" max="5892" width="8.125" customWidth="1"/>
    <col min="5893" max="5893" width="11.75" customWidth="1"/>
    <col min="5894" max="5895" width="18.875" customWidth="1"/>
    <col min="5896" max="5896" width="21" customWidth="1"/>
    <col min="5897" max="5897" width="7.5" customWidth="1"/>
    <col min="5898" max="5898" width="7.75" customWidth="1"/>
    <col min="5899" max="5899" width="11.5" customWidth="1"/>
    <col min="5900" max="5900" width="10.125" customWidth="1"/>
    <col min="5901" max="5901" width="17.75" customWidth="1"/>
    <col min="6147" max="6147" width="1.75" customWidth="1"/>
    <col min="6148" max="6148" width="8.125" customWidth="1"/>
    <col min="6149" max="6149" width="11.75" customWidth="1"/>
    <col min="6150" max="6151" width="18.875" customWidth="1"/>
    <col min="6152" max="6152" width="21" customWidth="1"/>
    <col min="6153" max="6153" width="7.5" customWidth="1"/>
    <col min="6154" max="6154" width="7.75" customWidth="1"/>
    <col min="6155" max="6155" width="11.5" customWidth="1"/>
    <col min="6156" max="6156" width="10.125" customWidth="1"/>
    <col min="6157" max="6157" width="17.75" customWidth="1"/>
    <col min="6403" max="6403" width="1.75" customWidth="1"/>
    <col min="6404" max="6404" width="8.125" customWidth="1"/>
    <col min="6405" max="6405" width="11.75" customWidth="1"/>
    <col min="6406" max="6407" width="18.875" customWidth="1"/>
    <col min="6408" max="6408" width="21" customWidth="1"/>
    <col min="6409" max="6409" width="7.5" customWidth="1"/>
    <col min="6410" max="6410" width="7.75" customWidth="1"/>
    <col min="6411" max="6411" width="11.5" customWidth="1"/>
    <col min="6412" max="6412" width="10.125" customWidth="1"/>
    <col min="6413" max="6413" width="17.75" customWidth="1"/>
    <col min="6659" max="6659" width="1.75" customWidth="1"/>
    <col min="6660" max="6660" width="8.125" customWidth="1"/>
    <col min="6661" max="6661" width="11.75" customWidth="1"/>
    <col min="6662" max="6663" width="18.875" customWidth="1"/>
    <col min="6664" max="6664" width="21" customWidth="1"/>
    <col min="6665" max="6665" width="7.5" customWidth="1"/>
    <col min="6666" max="6666" width="7.75" customWidth="1"/>
    <col min="6667" max="6667" width="11.5" customWidth="1"/>
    <col min="6668" max="6668" width="10.125" customWidth="1"/>
    <col min="6669" max="6669" width="17.75" customWidth="1"/>
    <col min="6915" max="6915" width="1.75" customWidth="1"/>
    <col min="6916" max="6916" width="8.125" customWidth="1"/>
    <col min="6917" max="6917" width="11.75" customWidth="1"/>
    <col min="6918" max="6919" width="18.875" customWidth="1"/>
    <col min="6920" max="6920" width="21" customWidth="1"/>
    <col min="6921" max="6921" width="7.5" customWidth="1"/>
    <col min="6922" max="6922" width="7.75" customWidth="1"/>
    <col min="6923" max="6923" width="11.5" customWidth="1"/>
    <col min="6924" max="6924" width="10.125" customWidth="1"/>
    <col min="6925" max="6925" width="17.75" customWidth="1"/>
    <col min="7171" max="7171" width="1.75" customWidth="1"/>
    <col min="7172" max="7172" width="8.125" customWidth="1"/>
    <col min="7173" max="7173" width="11.75" customWidth="1"/>
    <col min="7174" max="7175" width="18.875" customWidth="1"/>
    <col min="7176" max="7176" width="21" customWidth="1"/>
    <col min="7177" max="7177" width="7.5" customWidth="1"/>
    <col min="7178" max="7178" width="7.75" customWidth="1"/>
    <col min="7179" max="7179" width="11.5" customWidth="1"/>
    <col min="7180" max="7180" width="10.125" customWidth="1"/>
    <col min="7181" max="7181" width="17.75" customWidth="1"/>
    <col min="7427" max="7427" width="1.75" customWidth="1"/>
    <col min="7428" max="7428" width="8.125" customWidth="1"/>
    <col min="7429" max="7429" width="11.75" customWidth="1"/>
    <col min="7430" max="7431" width="18.875" customWidth="1"/>
    <col min="7432" max="7432" width="21" customWidth="1"/>
    <col min="7433" max="7433" width="7.5" customWidth="1"/>
    <col min="7434" max="7434" width="7.75" customWidth="1"/>
    <col min="7435" max="7435" width="11.5" customWidth="1"/>
    <col min="7436" max="7436" width="10.125" customWidth="1"/>
    <col min="7437" max="7437" width="17.75" customWidth="1"/>
    <col min="7683" max="7683" width="1.75" customWidth="1"/>
    <col min="7684" max="7684" width="8.125" customWidth="1"/>
    <col min="7685" max="7685" width="11.75" customWidth="1"/>
    <col min="7686" max="7687" width="18.875" customWidth="1"/>
    <col min="7688" max="7688" width="21" customWidth="1"/>
    <col min="7689" max="7689" width="7.5" customWidth="1"/>
    <col min="7690" max="7690" width="7.75" customWidth="1"/>
    <col min="7691" max="7691" width="11.5" customWidth="1"/>
    <col min="7692" max="7692" width="10.125" customWidth="1"/>
    <col min="7693" max="7693" width="17.75" customWidth="1"/>
    <col min="7939" max="7939" width="1.75" customWidth="1"/>
    <col min="7940" max="7940" width="8.125" customWidth="1"/>
    <col min="7941" max="7941" width="11.75" customWidth="1"/>
    <col min="7942" max="7943" width="18.875" customWidth="1"/>
    <col min="7944" max="7944" width="21" customWidth="1"/>
    <col min="7945" max="7945" width="7.5" customWidth="1"/>
    <col min="7946" max="7946" width="7.75" customWidth="1"/>
    <col min="7947" max="7947" width="11.5" customWidth="1"/>
    <col min="7948" max="7948" width="10.125" customWidth="1"/>
    <col min="7949" max="7949" width="17.75" customWidth="1"/>
    <col min="8195" max="8195" width="1.75" customWidth="1"/>
    <col min="8196" max="8196" width="8.125" customWidth="1"/>
    <col min="8197" max="8197" width="11.75" customWidth="1"/>
    <col min="8198" max="8199" width="18.875" customWidth="1"/>
    <col min="8200" max="8200" width="21" customWidth="1"/>
    <col min="8201" max="8201" width="7.5" customWidth="1"/>
    <col min="8202" max="8202" width="7.75" customWidth="1"/>
    <col min="8203" max="8203" width="11.5" customWidth="1"/>
    <col min="8204" max="8204" width="10.125" customWidth="1"/>
    <col min="8205" max="8205" width="17.75" customWidth="1"/>
    <col min="8451" max="8451" width="1.75" customWidth="1"/>
    <col min="8452" max="8452" width="8.125" customWidth="1"/>
    <col min="8453" max="8453" width="11.75" customWidth="1"/>
    <col min="8454" max="8455" width="18.875" customWidth="1"/>
    <col min="8456" max="8456" width="21" customWidth="1"/>
    <col min="8457" max="8457" width="7.5" customWidth="1"/>
    <col min="8458" max="8458" width="7.75" customWidth="1"/>
    <col min="8459" max="8459" width="11.5" customWidth="1"/>
    <col min="8460" max="8460" width="10.125" customWidth="1"/>
    <col min="8461" max="8461" width="17.75" customWidth="1"/>
    <col min="8707" max="8707" width="1.75" customWidth="1"/>
    <col min="8708" max="8708" width="8.125" customWidth="1"/>
    <col min="8709" max="8709" width="11.75" customWidth="1"/>
    <col min="8710" max="8711" width="18.875" customWidth="1"/>
    <col min="8712" max="8712" width="21" customWidth="1"/>
    <col min="8713" max="8713" width="7.5" customWidth="1"/>
    <col min="8714" max="8714" width="7.75" customWidth="1"/>
    <col min="8715" max="8715" width="11.5" customWidth="1"/>
    <col min="8716" max="8716" width="10.125" customWidth="1"/>
    <col min="8717" max="8717" width="17.75" customWidth="1"/>
    <col min="8963" max="8963" width="1.75" customWidth="1"/>
    <col min="8964" max="8964" width="8.125" customWidth="1"/>
    <col min="8965" max="8965" width="11.75" customWidth="1"/>
    <col min="8966" max="8967" width="18.875" customWidth="1"/>
    <col min="8968" max="8968" width="21" customWidth="1"/>
    <col min="8969" max="8969" width="7.5" customWidth="1"/>
    <col min="8970" max="8970" width="7.75" customWidth="1"/>
    <col min="8971" max="8971" width="11.5" customWidth="1"/>
    <col min="8972" max="8972" width="10.125" customWidth="1"/>
    <col min="8973" max="8973" width="17.75" customWidth="1"/>
    <col min="9219" max="9219" width="1.75" customWidth="1"/>
    <col min="9220" max="9220" width="8.125" customWidth="1"/>
    <col min="9221" max="9221" width="11.75" customWidth="1"/>
    <col min="9222" max="9223" width="18.875" customWidth="1"/>
    <col min="9224" max="9224" width="21" customWidth="1"/>
    <col min="9225" max="9225" width="7.5" customWidth="1"/>
    <col min="9226" max="9226" width="7.75" customWidth="1"/>
    <col min="9227" max="9227" width="11.5" customWidth="1"/>
    <col min="9228" max="9228" width="10.125" customWidth="1"/>
    <col min="9229" max="9229" width="17.75" customWidth="1"/>
    <col min="9475" max="9475" width="1.75" customWidth="1"/>
    <col min="9476" max="9476" width="8.125" customWidth="1"/>
    <col min="9477" max="9477" width="11.75" customWidth="1"/>
    <col min="9478" max="9479" width="18.875" customWidth="1"/>
    <col min="9480" max="9480" width="21" customWidth="1"/>
    <col min="9481" max="9481" width="7.5" customWidth="1"/>
    <col min="9482" max="9482" width="7.75" customWidth="1"/>
    <col min="9483" max="9483" width="11.5" customWidth="1"/>
    <col min="9484" max="9484" width="10.125" customWidth="1"/>
    <col min="9485" max="9485" width="17.75" customWidth="1"/>
    <col min="9731" max="9731" width="1.75" customWidth="1"/>
    <col min="9732" max="9732" width="8.125" customWidth="1"/>
    <col min="9733" max="9733" width="11.75" customWidth="1"/>
    <col min="9734" max="9735" width="18.875" customWidth="1"/>
    <col min="9736" max="9736" width="21" customWidth="1"/>
    <col min="9737" max="9737" width="7.5" customWidth="1"/>
    <col min="9738" max="9738" width="7.75" customWidth="1"/>
    <col min="9739" max="9739" width="11.5" customWidth="1"/>
    <col min="9740" max="9740" width="10.125" customWidth="1"/>
    <col min="9741" max="9741" width="17.75" customWidth="1"/>
    <col min="9987" max="9987" width="1.75" customWidth="1"/>
    <col min="9988" max="9988" width="8.125" customWidth="1"/>
    <col min="9989" max="9989" width="11.75" customWidth="1"/>
    <col min="9990" max="9991" width="18.875" customWidth="1"/>
    <col min="9992" max="9992" width="21" customWidth="1"/>
    <col min="9993" max="9993" width="7.5" customWidth="1"/>
    <col min="9994" max="9994" width="7.75" customWidth="1"/>
    <col min="9995" max="9995" width="11.5" customWidth="1"/>
    <col min="9996" max="9996" width="10.125" customWidth="1"/>
    <col min="9997" max="9997" width="17.75" customWidth="1"/>
    <col min="10243" max="10243" width="1.75" customWidth="1"/>
    <col min="10244" max="10244" width="8.125" customWidth="1"/>
    <col min="10245" max="10245" width="11.75" customWidth="1"/>
    <col min="10246" max="10247" width="18.875" customWidth="1"/>
    <col min="10248" max="10248" width="21" customWidth="1"/>
    <col min="10249" max="10249" width="7.5" customWidth="1"/>
    <col min="10250" max="10250" width="7.75" customWidth="1"/>
    <col min="10251" max="10251" width="11.5" customWidth="1"/>
    <col min="10252" max="10252" width="10.125" customWidth="1"/>
    <col min="10253" max="10253" width="17.75" customWidth="1"/>
    <col min="10499" max="10499" width="1.75" customWidth="1"/>
    <col min="10500" max="10500" width="8.125" customWidth="1"/>
    <col min="10501" max="10501" width="11.75" customWidth="1"/>
    <col min="10502" max="10503" width="18.875" customWidth="1"/>
    <col min="10504" max="10504" width="21" customWidth="1"/>
    <col min="10505" max="10505" width="7.5" customWidth="1"/>
    <col min="10506" max="10506" width="7.75" customWidth="1"/>
    <col min="10507" max="10507" width="11.5" customWidth="1"/>
    <col min="10508" max="10508" width="10.125" customWidth="1"/>
    <col min="10509" max="10509" width="17.75" customWidth="1"/>
    <col min="10755" max="10755" width="1.75" customWidth="1"/>
    <col min="10756" max="10756" width="8.125" customWidth="1"/>
    <col min="10757" max="10757" width="11.75" customWidth="1"/>
    <col min="10758" max="10759" width="18.875" customWidth="1"/>
    <col min="10760" max="10760" width="21" customWidth="1"/>
    <col min="10761" max="10761" width="7.5" customWidth="1"/>
    <col min="10762" max="10762" width="7.75" customWidth="1"/>
    <col min="10763" max="10763" width="11.5" customWidth="1"/>
    <col min="10764" max="10764" width="10.125" customWidth="1"/>
    <col min="10765" max="10765" width="17.75" customWidth="1"/>
    <col min="11011" max="11011" width="1.75" customWidth="1"/>
    <col min="11012" max="11012" width="8.125" customWidth="1"/>
    <col min="11013" max="11013" width="11.75" customWidth="1"/>
    <col min="11014" max="11015" width="18.875" customWidth="1"/>
    <col min="11016" max="11016" width="21" customWidth="1"/>
    <col min="11017" max="11017" width="7.5" customWidth="1"/>
    <col min="11018" max="11018" width="7.75" customWidth="1"/>
    <col min="11019" max="11019" width="11.5" customWidth="1"/>
    <col min="11020" max="11020" width="10.125" customWidth="1"/>
    <col min="11021" max="11021" width="17.75" customWidth="1"/>
    <col min="11267" max="11267" width="1.75" customWidth="1"/>
    <col min="11268" max="11268" width="8.125" customWidth="1"/>
    <col min="11269" max="11269" width="11.75" customWidth="1"/>
    <col min="11270" max="11271" width="18.875" customWidth="1"/>
    <col min="11272" max="11272" width="21" customWidth="1"/>
    <col min="11273" max="11273" width="7.5" customWidth="1"/>
    <col min="11274" max="11274" width="7.75" customWidth="1"/>
    <col min="11275" max="11275" width="11.5" customWidth="1"/>
    <col min="11276" max="11276" width="10.125" customWidth="1"/>
    <col min="11277" max="11277" width="17.75" customWidth="1"/>
    <col min="11523" max="11523" width="1.75" customWidth="1"/>
    <col min="11524" max="11524" width="8.125" customWidth="1"/>
    <col min="11525" max="11525" width="11.75" customWidth="1"/>
    <col min="11526" max="11527" width="18.875" customWidth="1"/>
    <col min="11528" max="11528" width="21" customWidth="1"/>
    <col min="11529" max="11529" width="7.5" customWidth="1"/>
    <col min="11530" max="11530" width="7.75" customWidth="1"/>
    <col min="11531" max="11531" width="11.5" customWidth="1"/>
    <col min="11532" max="11532" width="10.125" customWidth="1"/>
    <col min="11533" max="11533" width="17.75" customWidth="1"/>
    <col min="11779" max="11779" width="1.75" customWidth="1"/>
    <col min="11780" max="11780" width="8.125" customWidth="1"/>
    <col min="11781" max="11781" width="11.75" customWidth="1"/>
    <col min="11782" max="11783" width="18.875" customWidth="1"/>
    <col min="11784" max="11784" width="21" customWidth="1"/>
    <col min="11785" max="11785" width="7.5" customWidth="1"/>
    <col min="11786" max="11786" width="7.75" customWidth="1"/>
    <col min="11787" max="11787" width="11.5" customWidth="1"/>
    <col min="11788" max="11788" width="10.125" customWidth="1"/>
    <col min="11789" max="11789" width="17.75" customWidth="1"/>
    <col min="12035" max="12035" width="1.75" customWidth="1"/>
    <col min="12036" max="12036" width="8.125" customWidth="1"/>
    <col min="12037" max="12037" width="11.75" customWidth="1"/>
    <col min="12038" max="12039" width="18.875" customWidth="1"/>
    <col min="12040" max="12040" width="21" customWidth="1"/>
    <col min="12041" max="12041" width="7.5" customWidth="1"/>
    <col min="12042" max="12042" width="7.75" customWidth="1"/>
    <col min="12043" max="12043" width="11.5" customWidth="1"/>
    <col min="12044" max="12044" width="10.125" customWidth="1"/>
    <col min="12045" max="12045" width="17.75" customWidth="1"/>
    <col min="12291" max="12291" width="1.75" customWidth="1"/>
    <col min="12292" max="12292" width="8.125" customWidth="1"/>
    <col min="12293" max="12293" width="11.75" customWidth="1"/>
    <col min="12294" max="12295" width="18.875" customWidth="1"/>
    <col min="12296" max="12296" width="21" customWidth="1"/>
    <col min="12297" max="12297" width="7.5" customWidth="1"/>
    <col min="12298" max="12298" width="7.75" customWidth="1"/>
    <col min="12299" max="12299" width="11.5" customWidth="1"/>
    <col min="12300" max="12300" width="10.125" customWidth="1"/>
    <col min="12301" max="12301" width="17.75" customWidth="1"/>
    <col min="12547" max="12547" width="1.75" customWidth="1"/>
    <col min="12548" max="12548" width="8.125" customWidth="1"/>
    <col min="12549" max="12549" width="11.75" customWidth="1"/>
    <col min="12550" max="12551" width="18.875" customWidth="1"/>
    <col min="12552" max="12552" width="21" customWidth="1"/>
    <col min="12553" max="12553" width="7.5" customWidth="1"/>
    <col min="12554" max="12554" width="7.75" customWidth="1"/>
    <col min="12555" max="12555" width="11.5" customWidth="1"/>
    <col min="12556" max="12556" width="10.125" customWidth="1"/>
    <col min="12557" max="12557" width="17.75" customWidth="1"/>
    <col min="12803" max="12803" width="1.75" customWidth="1"/>
    <col min="12804" max="12804" width="8.125" customWidth="1"/>
    <col min="12805" max="12805" width="11.75" customWidth="1"/>
    <col min="12806" max="12807" width="18.875" customWidth="1"/>
    <col min="12808" max="12808" width="21" customWidth="1"/>
    <col min="12809" max="12809" width="7.5" customWidth="1"/>
    <col min="12810" max="12810" width="7.75" customWidth="1"/>
    <col min="12811" max="12811" width="11.5" customWidth="1"/>
    <col min="12812" max="12812" width="10.125" customWidth="1"/>
    <col min="12813" max="12813" width="17.75" customWidth="1"/>
    <col min="13059" max="13059" width="1.75" customWidth="1"/>
    <col min="13060" max="13060" width="8.125" customWidth="1"/>
    <col min="13061" max="13061" width="11.75" customWidth="1"/>
    <col min="13062" max="13063" width="18.875" customWidth="1"/>
    <col min="13064" max="13064" width="21" customWidth="1"/>
    <col min="13065" max="13065" width="7.5" customWidth="1"/>
    <col min="13066" max="13066" width="7.75" customWidth="1"/>
    <col min="13067" max="13067" width="11.5" customWidth="1"/>
    <col min="13068" max="13068" width="10.125" customWidth="1"/>
    <col min="13069" max="13069" width="17.75" customWidth="1"/>
    <col min="13315" max="13315" width="1.75" customWidth="1"/>
    <col min="13316" max="13316" width="8.125" customWidth="1"/>
    <col min="13317" max="13317" width="11.75" customWidth="1"/>
    <col min="13318" max="13319" width="18.875" customWidth="1"/>
    <col min="13320" max="13320" width="21" customWidth="1"/>
    <col min="13321" max="13321" width="7.5" customWidth="1"/>
    <col min="13322" max="13322" width="7.75" customWidth="1"/>
    <col min="13323" max="13323" width="11.5" customWidth="1"/>
    <col min="13324" max="13324" width="10.125" customWidth="1"/>
    <col min="13325" max="13325" width="17.75" customWidth="1"/>
    <col min="13571" max="13571" width="1.75" customWidth="1"/>
    <col min="13572" max="13572" width="8.125" customWidth="1"/>
    <col min="13573" max="13573" width="11.75" customWidth="1"/>
    <col min="13574" max="13575" width="18.875" customWidth="1"/>
    <col min="13576" max="13576" width="21" customWidth="1"/>
    <col min="13577" max="13577" width="7.5" customWidth="1"/>
    <col min="13578" max="13578" width="7.75" customWidth="1"/>
    <col min="13579" max="13579" width="11.5" customWidth="1"/>
    <col min="13580" max="13580" width="10.125" customWidth="1"/>
    <col min="13581" max="13581" width="17.75" customWidth="1"/>
    <col min="13827" max="13827" width="1.75" customWidth="1"/>
    <col min="13828" max="13828" width="8.125" customWidth="1"/>
    <col min="13829" max="13829" width="11.75" customWidth="1"/>
    <col min="13830" max="13831" width="18.875" customWidth="1"/>
    <col min="13832" max="13832" width="21" customWidth="1"/>
    <col min="13833" max="13833" width="7.5" customWidth="1"/>
    <col min="13834" max="13834" width="7.75" customWidth="1"/>
    <col min="13835" max="13835" width="11.5" customWidth="1"/>
    <col min="13836" max="13836" width="10.125" customWidth="1"/>
    <col min="13837" max="13837" width="17.75" customWidth="1"/>
    <col min="14083" max="14083" width="1.75" customWidth="1"/>
    <col min="14084" max="14084" width="8.125" customWidth="1"/>
    <col min="14085" max="14085" width="11.75" customWidth="1"/>
    <col min="14086" max="14087" width="18.875" customWidth="1"/>
    <col min="14088" max="14088" width="21" customWidth="1"/>
    <col min="14089" max="14089" width="7.5" customWidth="1"/>
    <col min="14090" max="14090" width="7.75" customWidth="1"/>
    <col min="14091" max="14091" width="11.5" customWidth="1"/>
    <col min="14092" max="14092" width="10.125" customWidth="1"/>
    <col min="14093" max="14093" width="17.75" customWidth="1"/>
    <col min="14339" max="14339" width="1.75" customWidth="1"/>
    <col min="14340" max="14340" width="8.125" customWidth="1"/>
    <col min="14341" max="14341" width="11.75" customWidth="1"/>
    <col min="14342" max="14343" width="18.875" customWidth="1"/>
    <col min="14344" max="14344" width="21" customWidth="1"/>
    <col min="14345" max="14345" width="7.5" customWidth="1"/>
    <col min="14346" max="14346" width="7.75" customWidth="1"/>
    <col min="14347" max="14347" width="11.5" customWidth="1"/>
    <col min="14348" max="14348" width="10.125" customWidth="1"/>
    <col min="14349" max="14349" width="17.75" customWidth="1"/>
    <col min="14595" max="14595" width="1.75" customWidth="1"/>
    <col min="14596" max="14596" width="8.125" customWidth="1"/>
    <col min="14597" max="14597" width="11.75" customWidth="1"/>
    <col min="14598" max="14599" width="18.875" customWidth="1"/>
    <col min="14600" max="14600" width="21" customWidth="1"/>
    <col min="14601" max="14601" width="7.5" customWidth="1"/>
    <col min="14602" max="14602" width="7.75" customWidth="1"/>
    <col min="14603" max="14603" width="11.5" customWidth="1"/>
    <col min="14604" max="14604" width="10.125" customWidth="1"/>
    <col min="14605" max="14605" width="17.75" customWidth="1"/>
    <col min="14851" max="14851" width="1.75" customWidth="1"/>
    <col min="14852" max="14852" width="8.125" customWidth="1"/>
    <col min="14853" max="14853" width="11.75" customWidth="1"/>
    <col min="14854" max="14855" width="18.875" customWidth="1"/>
    <col min="14856" max="14856" width="21" customWidth="1"/>
    <col min="14857" max="14857" width="7.5" customWidth="1"/>
    <col min="14858" max="14858" width="7.75" customWidth="1"/>
    <col min="14859" max="14859" width="11.5" customWidth="1"/>
    <col min="14860" max="14860" width="10.125" customWidth="1"/>
    <col min="14861" max="14861" width="17.75" customWidth="1"/>
    <col min="15107" max="15107" width="1.75" customWidth="1"/>
    <col min="15108" max="15108" width="8.125" customWidth="1"/>
    <col min="15109" max="15109" width="11.75" customWidth="1"/>
    <col min="15110" max="15111" width="18.875" customWidth="1"/>
    <col min="15112" max="15112" width="21" customWidth="1"/>
    <col min="15113" max="15113" width="7.5" customWidth="1"/>
    <col min="15114" max="15114" width="7.75" customWidth="1"/>
    <col min="15115" max="15115" width="11.5" customWidth="1"/>
    <col min="15116" max="15116" width="10.125" customWidth="1"/>
    <col min="15117" max="15117" width="17.75" customWidth="1"/>
    <col min="15363" max="15363" width="1.75" customWidth="1"/>
    <col min="15364" max="15364" width="8.125" customWidth="1"/>
    <col min="15365" max="15365" width="11.75" customWidth="1"/>
    <col min="15366" max="15367" width="18.875" customWidth="1"/>
    <col min="15368" max="15368" width="21" customWidth="1"/>
    <col min="15369" max="15369" width="7.5" customWidth="1"/>
    <col min="15370" max="15370" width="7.75" customWidth="1"/>
    <col min="15371" max="15371" width="11.5" customWidth="1"/>
    <col min="15372" max="15372" width="10.125" customWidth="1"/>
    <col min="15373" max="15373" width="17.75" customWidth="1"/>
    <col min="15619" max="15619" width="1.75" customWidth="1"/>
    <col min="15620" max="15620" width="8.125" customWidth="1"/>
    <col min="15621" max="15621" width="11.75" customWidth="1"/>
    <col min="15622" max="15623" width="18.875" customWidth="1"/>
    <col min="15624" max="15624" width="21" customWidth="1"/>
    <col min="15625" max="15625" width="7.5" customWidth="1"/>
    <col min="15626" max="15626" width="7.75" customWidth="1"/>
    <col min="15627" max="15627" width="11.5" customWidth="1"/>
    <col min="15628" max="15628" width="10.125" customWidth="1"/>
    <col min="15629" max="15629" width="17.75" customWidth="1"/>
    <col min="15875" max="15875" width="1.75" customWidth="1"/>
    <col min="15876" max="15876" width="8.125" customWidth="1"/>
    <col min="15877" max="15877" width="11.75" customWidth="1"/>
    <col min="15878" max="15879" width="18.875" customWidth="1"/>
    <col min="15880" max="15880" width="21" customWidth="1"/>
    <col min="15881" max="15881" width="7.5" customWidth="1"/>
    <col min="15882" max="15882" width="7.75" customWidth="1"/>
    <col min="15883" max="15883" width="11.5" customWidth="1"/>
    <col min="15884" max="15884" width="10.125" customWidth="1"/>
    <col min="15885" max="15885" width="17.75" customWidth="1"/>
    <col min="16131" max="16131" width="1.75" customWidth="1"/>
    <col min="16132" max="16132" width="8.125" customWidth="1"/>
    <col min="16133" max="16133" width="11.75" customWidth="1"/>
    <col min="16134" max="16135" width="18.875" customWidth="1"/>
    <col min="16136" max="16136" width="21" customWidth="1"/>
    <col min="16137" max="16137" width="7.5" customWidth="1"/>
    <col min="16138" max="16138" width="7.75" customWidth="1"/>
    <col min="16139" max="16139" width="11.5" customWidth="1"/>
    <col min="16140" max="16140" width="10.125" customWidth="1"/>
    <col min="16141" max="16141" width="17.75" customWidth="1"/>
  </cols>
  <sheetData>
    <row r="1" spans="2:13" ht="21.75" customHeight="1">
      <c r="C1" s="55" t="s">
        <v>107</v>
      </c>
      <c r="D1" s="56"/>
      <c r="E1" s="57"/>
      <c r="F1" s="56"/>
      <c r="G1" s="57"/>
      <c r="H1" s="58" t="s">
        <v>108</v>
      </c>
      <c r="I1" s="58"/>
      <c r="L1" s="57"/>
    </row>
    <row r="3" spans="2:13" ht="18" customHeight="1">
      <c r="C3" s="57" t="s">
        <v>109</v>
      </c>
      <c r="D3" s="57"/>
      <c r="E3" s="57"/>
      <c r="F3" s="57"/>
      <c r="G3" s="57"/>
      <c r="I3" s="57"/>
      <c r="K3" s="57"/>
      <c r="L3" s="57"/>
    </row>
    <row r="4" spans="2:13" ht="8.25" customHeight="1">
      <c r="D4" s="57"/>
      <c r="E4" s="57"/>
      <c r="F4" s="57"/>
      <c r="G4" s="57"/>
      <c r="I4" s="57"/>
      <c r="K4" s="57"/>
      <c r="L4" s="57"/>
    </row>
    <row r="5" spans="2:13" ht="18" customHeight="1">
      <c r="C5" s="57" t="s">
        <v>110</v>
      </c>
    </row>
    <row r="6" spans="2:13" ht="18" customHeight="1">
      <c r="B6" s="57"/>
      <c r="I6" s="59"/>
      <c r="J6" s="59"/>
      <c r="K6" s="59"/>
      <c r="L6" s="59"/>
      <c r="M6" s="60"/>
    </row>
    <row r="7" spans="2:13" ht="16.5" customHeight="1">
      <c r="B7" s="61"/>
      <c r="C7" s="62"/>
      <c r="D7" s="63" t="s">
        <v>111</v>
      </c>
      <c r="E7" s="63"/>
      <c r="F7" s="63" t="s">
        <v>111</v>
      </c>
      <c r="G7" s="63"/>
      <c r="H7" s="64"/>
      <c r="I7" s="60"/>
      <c r="J7" s="59"/>
      <c r="K7" s="59"/>
      <c r="L7" s="59"/>
      <c r="M7" s="59"/>
    </row>
    <row r="8" spans="2:13" ht="21" customHeight="1">
      <c r="B8" s="65"/>
      <c r="C8" s="66" t="s">
        <v>112</v>
      </c>
      <c r="D8" s="66" t="s">
        <v>113</v>
      </c>
      <c r="E8" s="66" t="s">
        <v>114</v>
      </c>
      <c r="F8" s="66" t="s">
        <v>113</v>
      </c>
      <c r="G8" s="66" t="s">
        <v>114</v>
      </c>
      <c r="H8" s="66" t="s">
        <v>115</v>
      </c>
      <c r="I8" s="67"/>
      <c r="J8" s="67"/>
      <c r="K8" s="67"/>
      <c r="L8" s="67"/>
      <c r="M8" s="68"/>
    </row>
    <row r="9" spans="2:13" ht="26.25" customHeight="1">
      <c r="B9" s="69" t="s">
        <v>116</v>
      </c>
      <c r="C9" s="70" t="s">
        <v>117</v>
      </c>
      <c r="D9" s="152" t="s">
        <v>143</v>
      </c>
      <c r="E9" s="153"/>
      <c r="F9" s="152" t="s">
        <v>144</v>
      </c>
      <c r="G9" s="153"/>
      <c r="H9" s="71"/>
      <c r="I9" s="67"/>
      <c r="J9" s="72"/>
      <c r="K9" s="73"/>
      <c r="L9" s="74"/>
      <c r="M9" s="73"/>
    </row>
    <row r="10" spans="2:13" ht="21" customHeight="1">
      <c r="B10" s="69"/>
      <c r="C10" s="70" t="s">
        <v>118</v>
      </c>
      <c r="D10" s="70" t="s">
        <v>119</v>
      </c>
      <c r="E10" s="70" t="s">
        <v>119</v>
      </c>
      <c r="F10" s="70" t="s">
        <v>119</v>
      </c>
      <c r="G10" s="70" t="s">
        <v>119</v>
      </c>
      <c r="H10" s="70" t="s">
        <v>120</v>
      </c>
      <c r="I10" s="67"/>
      <c r="J10" s="67"/>
      <c r="K10" s="67"/>
      <c r="L10" s="67"/>
      <c r="M10" s="67"/>
    </row>
    <row r="11" spans="2:13" ht="27" customHeight="1">
      <c r="B11" s="69"/>
      <c r="C11" s="75" t="s">
        <v>121</v>
      </c>
      <c r="D11" s="75" t="s">
        <v>122</v>
      </c>
      <c r="E11" s="75" t="s">
        <v>123</v>
      </c>
      <c r="F11" s="75" t="s">
        <v>122</v>
      </c>
      <c r="G11" s="75" t="s">
        <v>123</v>
      </c>
      <c r="H11" s="76" t="s">
        <v>124</v>
      </c>
      <c r="I11" s="77"/>
      <c r="J11" s="77"/>
      <c r="K11" s="77"/>
      <c r="L11" s="77"/>
      <c r="M11" s="77"/>
    </row>
    <row r="12" spans="2:13" ht="29.25" customHeight="1">
      <c r="B12" s="78" t="s">
        <v>125</v>
      </c>
      <c r="C12" s="104">
        <v>1390</v>
      </c>
      <c r="D12" s="79"/>
      <c r="E12" s="78"/>
      <c r="F12" s="110"/>
      <c r="G12" s="111"/>
      <c r="H12" s="80"/>
      <c r="I12" s="81"/>
      <c r="J12" s="81"/>
      <c r="K12" s="82"/>
      <c r="L12" s="82"/>
      <c r="M12" s="83"/>
    </row>
    <row r="13" spans="2:13" ht="29.25" customHeight="1">
      <c r="B13" s="84" t="s">
        <v>126</v>
      </c>
      <c r="C13" s="105">
        <v>1440</v>
      </c>
      <c r="D13" s="85"/>
      <c r="E13" s="84"/>
      <c r="F13" s="112"/>
      <c r="G13" s="113"/>
      <c r="H13" s="86"/>
      <c r="I13" s="81"/>
      <c r="J13" s="81"/>
      <c r="K13" s="82"/>
      <c r="L13" s="82"/>
      <c r="M13" s="83"/>
    </row>
    <row r="14" spans="2:13" ht="29.25" customHeight="1">
      <c r="B14" s="87" t="s">
        <v>127</v>
      </c>
      <c r="C14" s="106">
        <v>1370</v>
      </c>
      <c r="D14" s="85"/>
      <c r="E14" s="87"/>
      <c r="F14" s="112"/>
      <c r="G14" s="114"/>
      <c r="H14" s="88"/>
      <c r="I14" s="81"/>
      <c r="J14" s="81"/>
      <c r="K14" s="82"/>
      <c r="L14" s="82"/>
      <c r="M14" s="83"/>
    </row>
    <row r="15" spans="2:13" ht="29.25" customHeight="1">
      <c r="B15" s="78" t="s">
        <v>128</v>
      </c>
      <c r="C15" s="104">
        <v>1290</v>
      </c>
      <c r="D15" s="79"/>
      <c r="E15" s="78"/>
      <c r="F15" s="110"/>
      <c r="G15" s="111"/>
      <c r="H15" s="80"/>
      <c r="I15" s="81"/>
      <c r="J15" s="81"/>
      <c r="K15" s="82"/>
      <c r="L15" s="82"/>
      <c r="M15" s="83"/>
    </row>
    <row r="16" spans="2:13" ht="29.25" customHeight="1">
      <c r="B16" s="84" t="s">
        <v>129</v>
      </c>
      <c r="C16" s="105">
        <v>1210</v>
      </c>
      <c r="D16" s="85"/>
      <c r="E16" s="84"/>
      <c r="F16" s="112"/>
      <c r="G16" s="113"/>
      <c r="H16" s="86"/>
      <c r="I16" s="81"/>
      <c r="J16" s="81"/>
      <c r="K16" s="82"/>
      <c r="L16" s="82"/>
      <c r="M16" s="83"/>
    </row>
    <row r="17" spans="1:13" ht="29.25" customHeight="1">
      <c r="B17" s="89" t="s">
        <v>130</v>
      </c>
      <c r="C17" s="107">
        <v>1420</v>
      </c>
      <c r="D17" s="85"/>
      <c r="E17" s="89"/>
      <c r="F17" s="115"/>
      <c r="G17" s="116"/>
      <c r="H17" s="88"/>
      <c r="I17" s="81"/>
      <c r="J17" s="81"/>
      <c r="K17" s="82"/>
      <c r="L17" s="82"/>
      <c r="M17" s="83"/>
    </row>
    <row r="18" spans="1:13" ht="29.25" customHeight="1">
      <c r="B18" s="78" t="s">
        <v>131</v>
      </c>
      <c r="C18" s="104">
        <v>1070</v>
      </c>
      <c r="D18" s="110"/>
      <c r="E18" s="111"/>
      <c r="F18" s="79"/>
      <c r="G18" s="90"/>
      <c r="H18" s="80"/>
      <c r="I18" s="81"/>
      <c r="J18" s="81"/>
      <c r="K18" s="82"/>
      <c r="L18" s="82"/>
      <c r="M18" s="83"/>
    </row>
    <row r="19" spans="1:13" ht="29.25" customHeight="1">
      <c r="B19" s="84" t="s">
        <v>132</v>
      </c>
      <c r="C19" s="105">
        <v>1150</v>
      </c>
      <c r="D19" s="112"/>
      <c r="E19" s="113"/>
      <c r="F19" s="85"/>
      <c r="G19" s="84"/>
      <c r="H19" s="86"/>
      <c r="I19" s="81"/>
      <c r="J19" s="81"/>
      <c r="K19" s="82"/>
      <c r="L19" s="82"/>
      <c r="M19" s="83"/>
    </row>
    <row r="20" spans="1:13" ht="29.25" customHeight="1">
      <c r="B20" s="89" t="s">
        <v>133</v>
      </c>
      <c r="C20" s="107">
        <v>1430</v>
      </c>
      <c r="D20" s="115"/>
      <c r="E20" s="114"/>
      <c r="F20" s="91"/>
      <c r="G20" s="87"/>
      <c r="H20" s="88"/>
      <c r="I20" s="81"/>
      <c r="J20" s="81"/>
      <c r="K20" s="82"/>
      <c r="L20" s="82"/>
      <c r="M20" s="83"/>
    </row>
    <row r="21" spans="1:13" ht="29.25" customHeight="1">
      <c r="B21" s="78" t="s">
        <v>134</v>
      </c>
      <c r="C21" s="104">
        <v>1330</v>
      </c>
      <c r="D21" s="110"/>
      <c r="E21" s="111"/>
      <c r="F21" s="79"/>
      <c r="G21" s="78"/>
      <c r="H21" s="80"/>
      <c r="I21" s="81"/>
      <c r="J21" s="81"/>
      <c r="K21" s="82"/>
      <c r="L21" s="82"/>
      <c r="M21" s="83"/>
    </row>
    <row r="22" spans="1:13" ht="29.25" customHeight="1">
      <c r="B22" s="84" t="s">
        <v>135</v>
      </c>
      <c r="C22" s="105">
        <v>1550</v>
      </c>
      <c r="D22" s="112"/>
      <c r="E22" s="113"/>
      <c r="F22" s="85"/>
      <c r="G22" s="84"/>
      <c r="H22" s="86"/>
      <c r="I22" s="81"/>
      <c r="J22" s="81"/>
      <c r="K22" s="82"/>
      <c r="L22" s="82"/>
      <c r="M22" s="83"/>
    </row>
    <row r="23" spans="1:13" ht="29.25" customHeight="1">
      <c r="B23" s="89" t="s">
        <v>136</v>
      </c>
      <c r="C23" s="107">
        <v>1610</v>
      </c>
      <c r="D23" s="115"/>
      <c r="E23" s="116"/>
      <c r="F23" s="91"/>
      <c r="G23" s="89"/>
      <c r="H23" s="88"/>
      <c r="I23" s="81"/>
      <c r="J23" s="81"/>
      <c r="K23" s="82"/>
      <c r="L23" s="82"/>
      <c r="M23" s="83"/>
    </row>
    <row r="24" spans="1:13" ht="16.5" customHeight="1">
      <c r="A24" s="92"/>
      <c r="B24" s="93"/>
      <c r="C24" s="94"/>
      <c r="D24" s="149"/>
      <c r="E24" s="149"/>
      <c r="F24" s="149"/>
      <c r="G24" s="149"/>
      <c r="H24" s="154"/>
      <c r="I24" s="81"/>
      <c r="J24" s="147"/>
      <c r="K24" s="147"/>
      <c r="L24" s="81"/>
      <c r="M24" s="95"/>
    </row>
    <row r="25" spans="1:13">
      <c r="A25" s="92"/>
      <c r="B25" s="96" t="s">
        <v>137</v>
      </c>
      <c r="C25" s="97">
        <f>SUM(C12:C24)</f>
        <v>16260</v>
      </c>
      <c r="D25" s="150"/>
      <c r="E25" s="150"/>
      <c r="F25" s="150"/>
      <c r="G25" s="150"/>
      <c r="H25" s="155"/>
      <c r="I25" s="81"/>
      <c r="J25" s="148"/>
      <c r="K25" s="148"/>
      <c r="L25" s="81"/>
      <c r="M25" s="60"/>
    </row>
    <row r="26" spans="1:13">
      <c r="A26" s="92"/>
      <c r="B26" s="98"/>
      <c r="C26" s="99"/>
      <c r="D26" s="151"/>
      <c r="E26" s="151"/>
      <c r="F26" s="151"/>
      <c r="G26" s="151"/>
      <c r="H26" s="156"/>
      <c r="I26" s="81"/>
      <c r="J26" s="148"/>
      <c r="K26" s="148"/>
      <c r="L26" s="81"/>
      <c r="M26" s="100"/>
    </row>
    <row r="27" spans="1:13">
      <c r="B27" s="81"/>
      <c r="C27" s="81"/>
      <c r="D27" s="81"/>
      <c r="E27" s="81"/>
      <c r="F27" s="108"/>
      <c r="G27" s="108"/>
      <c r="H27" s="81"/>
      <c r="I27" s="81"/>
      <c r="J27" s="81"/>
      <c r="K27" s="81"/>
      <c r="L27" s="81"/>
      <c r="M27" s="60"/>
    </row>
    <row r="28" spans="1:13" ht="21" customHeight="1">
      <c r="A28" s="57"/>
      <c r="B28" s="57" t="s">
        <v>138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57"/>
    </row>
    <row r="29" spans="1:13" ht="21" customHeight="1">
      <c r="A29" s="57"/>
      <c r="B29" s="101" t="s">
        <v>139</v>
      </c>
      <c r="C29" s="101"/>
      <c r="D29" s="101" t="s">
        <v>140</v>
      </c>
      <c r="E29" s="101"/>
      <c r="G29" s="101"/>
      <c r="H29" s="101"/>
      <c r="I29" s="101"/>
      <c r="J29" s="101"/>
      <c r="K29" s="101"/>
      <c r="L29" s="101"/>
      <c r="M29" s="57"/>
    </row>
    <row r="30" spans="1:13" ht="21" customHeight="1">
      <c r="B30" s="101" t="s">
        <v>141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57"/>
    </row>
    <row r="31" spans="1:13" ht="21" customHeight="1">
      <c r="A31" s="57"/>
      <c r="B31" s="101" t="s">
        <v>142</v>
      </c>
      <c r="C31" s="101"/>
      <c r="D31" s="101"/>
      <c r="E31" s="101"/>
      <c r="F31" s="101"/>
      <c r="G31" s="101"/>
      <c r="K31" s="101"/>
      <c r="L31" s="101"/>
      <c r="M31" s="57"/>
    </row>
    <row r="32" spans="1:13" ht="21" customHeight="1">
      <c r="B32" s="102" t="s">
        <v>145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1"/>
    </row>
    <row r="33" spans="2:12" ht="20.25" customHeight="1">
      <c r="B33" s="101" t="s">
        <v>146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3"/>
      <c r="F35" s="101"/>
      <c r="G35" s="103"/>
      <c r="H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2:12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2:12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2:12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2:1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2:1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2:1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</row>
    <row r="49" spans="2:1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2:12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</row>
  </sheetData>
  <mergeCells count="9">
    <mergeCell ref="J24:J26"/>
    <mergeCell ref="K24:K26"/>
    <mergeCell ref="F24:F26"/>
    <mergeCell ref="G24:G26"/>
    <mergeCell ref="D9:E9"/>
    <mergeCell ref="F9:G9"/>
    <mergeCell ref="D24:D26"/>
    <mergeCell ref="E24:E26"/>
    <mergeCell ref="H24:H26"/>
  </mergeCells>
  <phoneticPr fontId="3"/>
  <pageMargins left="0.72" right="0.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31-35内訳計算書３１年度分</vt:lpstr>
      <vt:lpstr>31-35内訳計算書３２～３５年度分</vt:lpstr>
      <vt:lpstr>蓄熱内訳計算書（空）</vt:lpstr>
      <vt:lpstr>'31-35内訳計算書３１年度分'!Print_Area</vt:lpstr>
      <vt:lpstr>'31-35内訳計算書３２～３５年度分'!Print_Area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r06</cp:lastModifiedBy>
  <cp:lastPrinted>2019-02-11T11:29:08Z</cp:lastPrinted>
  <dcterms:created xsi:type="dcterms:W3CDTF">2016-02-07T05:16:32Z</dcterms:created>
  <dcterms:modified xsi:type="dcterms:W3CDTF">2019-02-12T00:30:41Z</dcterms:modified>
</cp:coreProperties>
</file>